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_4-Internet\_anglerverein-eb-kyritz\__internetseite\rueckblicke\"/>
    </mc:Choice>
  </mc:AlternateContent>
  <xr:revisionPtr revIDLastSave="0" documentId="13_ncr:1_{CA9AC0CD-01C1-44E3-81C0-034A73A03D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1" i="1" l="1"/>
  <c r="AT13" i="1"/>
  <c r="AS13" i="1"/>
  <c r="AT35" i="1"/>
  <c r="AS35" i="1"/>
  <c r="AT30" i="1"/>
  <c r="AS30" i="1"/>
  <c r="AT17" i="1"/>
  <c r="AS17" i="1"/>
  <c r="AS21" i="1"/>
  <c r="AT31" i="1"/>
  <c r="AS31" i="1"/>
  <c r="AT14" i="1"/>
  <c r="AS14" i="1"/>
  <c r="AT11" i="1"/>
  <c r="AS11" i="1"/>
  <c r="AT10" i="1"/>
  <c r="AS10" i="1"/>
  <c r="AT41" i="1"/>
  <c r="AS41" i="1"/>
  <c r="AT40" i="1"/>
  <c r="AS40" i="1"/>
  <c r="AT28" i="1"/>
  <c r="AS28" i="1"/>
  <c r="AT39" i="1"/>
  <c r="AS39" i="1"/>
  <c r="E48" i="1" l="1"/>
  <c r="F48" i="1"/>
  <c r="G48" i="1"/>
  <c r="AT34" i="1" l="1"/>
  <c r="AS34" i="1"/>
  <c r="AT19" i="1"/>
  <c r="AS19" i="1"/>
  <c r="AT16" i="1"/>
  <c r="AS16" i="1"/>
  <c r="AT12" i="1"/>
  <c r="AS12" i="1"/>
  <c r="AT26" i="1" l="1"/>
  <c r="AS26" i="1"/>
  <c r="AT33" i="1"/>
  <c r="AS33" i="1"/>
  <c r="AT27" i="1"/>
  <c r="AS27" i="1"/>
  <c r="AT37" i="1"/>
  <c r="AS37" i="1"/>
  <c r="AT38" i="1"/>
  <c r="AS38" i="1"/>
  <c r="AM48" i="1" l="1"/>
  <c r="AL48" i="1"/>
  <c r="AK48" i="1"/>
  <c r="AI48" i="1"/>
  <c r="AH48" i="1"/>
  <c r="AG48" i="1"/>
  <c r="AE48" i="1"/>
  <c r="AD48" i="1"/>
  <c r="AC48" i="1"/>
  <c r="AA48" i="1"/>
  <c r="Z48" i="1"/>
  <c r="Y48" i="1"/>
  <c r="W48" i="1"/>
  <c r="V48" i="1"/>
  <c r="U48" i="1"/>
  <c r="S48" i="1"/>
  <c r="R48" i="1"/>
  <c r="Q48" i="1"/>
  <c r="O48" i="1"/>
  <c r="N48" i="1"/>
  <c r="M48" i="1"/>
  <c r="L48" i="1"/>
  <c r="K48" i="1"/>
  <c r="J48" i="1"/>
  <c r="I48" i="1"/>
  <c r="H48" i="1"/>
  <c r="AS42" i="1"/>
  <c r="AT42" i="1"/>
  <c r="AS43" i="1"/>
  <c r="AT43" i="1"/>
  <c r="AS23" i="1"/>
  <c r="AT23" i="1"/>
  <c r="AS44" i="1"/>
  <c r="AT44" i="1"/>
  <c r="AS29" i="1"/>
  <c r="AT29" i="1"/>
  <c r="AS32" i="1"/>
  <c r="AT32" i="1"/>
  <c r="AS45" i="1"/>
  <c r="AT45" i="1"/>
  <c r="AS18" i="1"/>
  <c r="AT18" i="1"/>
  <c r="AS25" i="1"/>
  <c r="AS24" i="1"/>
  <c r="AS36" i="1"/>
  <c r="AS22" i="1"/>
  <c r="AS15" i="1"/>
  <c r="AS20" i="1"/>
  <c r="AS7" i="1"/>
  <c r="AS6" i="1"/>
  <c r="AT20" i="1"/>
  <c r="AT15" i="1"/>
  <c r="AT22" i="1"/>
  <c r="AT36" i="1"/>
  <c r="AT24" i="1"/>
  <c r="AT25" i="1"/>
  <c r="AT7" i="1"/>
  <c r="AT6" i="1"/>
  <c r="AS48" i="1" l="1"/>
  <c r="AT48" i="1"/>
</calcChain>
</file>

<file path=xl/sharedStrings.xml><?xml version="1.0" encoding="utf-8"?>
<sst xmlns="http://schemas.openxmlformats.org/spreadsheetml/2006/main" count="105" uniqueCount="74">
  <si>
    <t>Dietlind Kraatz-Schacklies</t>
  </si>
  <si>
    <t>Peter Schmidt</t>
  </si>
  <si>
    <t>Hans-Peter Schmidt</t>
  </si>
  <si>
    <t>Fred Wesenberg</t>
  </si>
  <si>
    <t>Rainer Lemke</t>
  </si>
  <si>
    <t>Heinz-Werner Wist</t>
  </si>
  <si>
    <t>Thomas Langfeld</t>
  </si>
  <si>
    <t>Frank Schacklies</t>
  </si>
  <si>
    <t>Platz</t>
  </si>
  <si>
    <t>Stück</t>
  </si>
  <si>
    <t>Gewicht</t>
  </si>
  <si>
    <t>Petra Blum</t>
  </si>
  <si>
    <t>Bernd Röhr</t>
  </si>
  <si>
    <t>Hegefischen 1</t>
  </si>
  <si>
    <t>Forellenangeln 1</t>
  </si>
  <si>
    <t>Rainer Böse</t>
  </si>
  <si>
    <t>Dirk Vorpahl</t>
  </si>
  <si>
    <t>Hegefischen 2</t>
  </si>
  <si>
    <t>Hegefischen 3</t>
  </si>
  <si>
    <t>Hegefischen 4</t>
  </si>
  <si>
    <t>Forellenangeln 2</t>
  </si>
  <si>
    <t>Hegefischen</t>
  </si>
  <si>
    <t>gesamt</t>
  </si>
  <si>
    <t>Endsumme</t>
  </si>
  <si>
    <t>Forelle</t>
  </si>
  <si>
    <t>Fischanzahl</t>
  </si>
  <si>
    <t>Fischgewicht</t>
  </si>
  <si>
    <t>Für das Forellenangeln zählen beide Runden (gelbe Felder)</t>
  </si>
  <si>
    <t>Hnweise:</t>
  </si>
  <si>
    <t>Matthias Dasse</t>
  </si>
  <si>
    <t>Eisangeln 1</t>
  </si>
  <si>
    <t>Andreas Albrecht</t>
  </si>
  <si>
    <t>Helmut Paschke</t>
  </si>
  <si>
    <t>Eisangeln</t>
  </si>
  <si>
    <t>Karsten Lossien</t>
  </si>
  <si>
    <t>Für das Hegefischen werden von jeweils 4 die 3 besten Runden gezählt (blaue Felder)</t>
  </si>
  <si>
    <t>Jens Pfeiffer</t>
  </si>
  <si>
    <t>Mario Brandstädter</t>
  </si>
  <si>
    <t>Heinz Drewin</t>
  </si>
  <si>
    <t>Reinhard Maaß</t>
  </si>
  <si>
    <t>Hartmut Dräger</t>
  </si>
  <si>
    <t>Eisangeln 2</t>
  </si>
  <si>
    <t>Für den Gesamtjahressieger werden die jeweiligen Endsummen zusammen gerechnet (grüne Felder)</t>
  </si>
  <si>
    <t>Eisangeln 3</t>
  </si>
  <si>
    <t>Harald Schmidt</t>
  </si>
  <si>
    <t>Lothar Nitz</t>
  </si>
  <si>
    <t xml:space="preserve">S u m m e n </t>
  </si>
  <si>
    <t>Frank Morwinsky</t>
  </si>
  <si>
    <t>Helmut Morwinsky</t>
  </si>
  <si>
    <t>Dietmar Rübhagen</t>
  </si>
  <si>
    <t>Rene Schulz</t>
  </si>
  <si>
    <t>ausgefallen !</t>
  </si>
  <si>
    <t>ausgefallen!</t>
  </si>
  <si>
    <t>Martin Sirrenberg</t>
  </si>
  <si>
    <t>Guido Maaß</t>
  </si>
  <si>
    <t>Das Eisangeln richtet sich nach den Wetterverhältnissen (eine einzelne Runde wird nicht zur Wertung herangezogen)</t>
  </si>
  <si>
    <t>Rene Thomas</t>
  </si>
  <si>
    <t>Detlef Lucke</t>
  </si>
  <si>
    <t>Uwe Rogalski</t>
  </si>
  <si>
    <t>Bernd Muschert</t>
  </si>
  <si>
    <t>Reiner Rensch</t>
  </si>
  <si>
    <t>Dietmar Blimke</t>
  </si>
  <si>
    <t>Stefan Bredernitz</t>
  </si>
  <si>
    <t>Marwin Köhn</t>
  </si>
  <si>
    <t>Marcus Klostermann</t>
  </si>
  <si>
    <t>(3 beste Runden)</t>
  </si>
  <si>
    <t>(1 Runde)</t>
  </si>
  <si>
    <t>Ingolf Bülow</t>
  </si>
  <si>
    <t>7 (1.)</t>
  </si>
  <si>
    <t>8 (2.)</t>
  </si>
  <si>
    <t>9 (3.)</t>
  </si>
  <si>
    <t>12 (3.)</t>
  </si>
  <si>
    <t>21 (1.)</t>
  </si>
  <si>
    <t>3 (1.)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</si>
</sst>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8"/>
      <color indexed="8"/>
      <name val="Arial"/>
      <family val="2"/>
    </font>
    <font>
      <b/>
      <sz val="28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u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6" fillId="0" borderId="4" xfId="0" applyNumberFormat="1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1" fontId="5" fillId="4" borderId="7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left" vertical="center"/>
    </xf>
    <xf numFmtId="1" fontId="2" fillId="5" borderId="0" xfId="0" applyNumberFormat="1" applyFont="1" applyFill="1" applyBorder="1" applyAlignment="1">
      <alignment horizontal="center" vertical="center"/>
    </xf>
    <xf numFmtId="1" fontId="3" fillId="5" borderId="0" xfId="0" applyNumberFormat="1" applyFont="1" applyFill="1" applyBorder="1" applyAlignment="1">
      <alignment horizontal="right" vertical="center"/>
    </xf>
    <xf numFmtId="1" fontId="2" fillId="5" borderId="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/>
    </xf>
    <xf numFmtId="1" fontId="2" fillId="7" borderId="0" xfId="0" applyNumberFormat="1" applyFont="1" applyFill="1" applyBorder="1" applyAlignment="1">
      <alignment horizontal="center" vertical="center"/>
    </xf>
    <xf numFmtId="1" fontId="3" fillId="7" borderId="0" xfId="0" applyNumberFormat="1" applyFont="1" applyFill="1" applyBorder="1" applyAlignment="1">
      <alignment horizontal="right" vertical="center"/>
    </xf>
    <xf numFmtId="1" fontId="2" fillId="7" borderId="8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top"/>
    </xf>
    <xf numFmtId="0" fontId="3" fillId="6" borderId="9" xfId="0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6" borderId="7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center" vertical="top"/>
    </xf>
    <xf numFmtId="0" fontId="2" fillId="8" borderId="0" xfId="0" applyFont="1" applyFill="1" applyBorder="1"/>
    <xf numFmtId="0" fontId="2" fillId="8" borderId="0" xfId="0" applyFont="1" applyFill="1" applyBorder="1" applyAlignment="1">
      <alignment vertical="top"/>
    </xf>
    <xf numFmtId="0" fontId="7" fillId="9" borderId="4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right"/>
    </xf>
    <xf numFmtId="0" fontId="3" fillId="9" borderId="7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9" borderId="8" xfId="0" applyFont="1" applyFill="1" applyBorder="1" applyAlignment="1">
      <alignment horizontal="right" vertical="top"/>
    </xf>
    <xf numFmtId="0" fontId="3" fillId="9" borderId="9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horizontal="right" vertical="top"/>
    </xf>
    <xf numFmtId="0" fontId="7" fillId="10" borderId="4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 vertical="top"/>
    </xf>
    <xf numFmtId="0" fontId="2" fillId="10" borderId="0" xfId="0" applyFont="1" applyFill="1" applyBorder="1" applyAlignment="1">
      <alignment horizontal="center" vertical="top"/>
    </xf>
    <xf numFmtId="0" fontId="3" fillId="10" borderId="9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center" vertical="top"/>
    </xf>
    <xf numFmtId="0" fontId="10" fillId="11" borderId="12" xfId="0" applyFont="1" applyFill="1" applyBorder="1" applyAlignment="1">
      <alignment horizontal="center" vertical="top"/>
    </xf>
    <xf numFmtId="1" fontId="10" fillId="8" borderId="0" xfId="0" applyNumberFormat="1" applyFont="1" applyFill="1" applyAlignment="1">
      <alignment horizontal="center" vertical="center"/>
    </xf>
    <xf numFmtId="1" fontId="2" fillId="7" borderId="7" xfId="0" applyNumberFormat="1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center"/>
    </xf>
    <xf numFmtId="0" fontId="10" fillId="12" borderId="12" xfId="0" applyFont="1" applyFill="1" applyBorder="1" applyAlignment="1">
      <alignment horizontal="center" vertical="top"/>
    </xf>
    <xf numFmtId="1" fontId="10" fillId="8" borderId="0" xfId="0" applyNumberFormat="1" applyFont="1" applyFill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1" fontId="9" fillId="8" borderId="0" xfId="0" applyNumberFormat="1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10" borderId="4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 vertical="top"/>
    </xf>
    <xf numFmtId="0" fontId="10" fillId="10" borderId="0" xfId="0" applyFont="1" applyFill="1" applyBorder="1" applyAlignment="1">
      <alignment horizontal="center" vertical="top"/>
    </xf>
    <xf numFmtId="0" fontId="10" fillId="10" borderId="9" xfId="0" applyFont="1" applyFill="1" applyBorder="1" applyAlignment="1">
      <alignment horizontal="center" vertical="top"/>
    </xf>
    <xf numFmtId="1" fontId="10" fillId="0" borderId="0" xfId="0" applyNumberFormat="1" applyFont="1" applyFill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7" borderId="0" xfId="0" applyNumberFormat="1" applyFont="1" applyFill="1" applyBorder="1" applyAlignment="1">
      <alignment horizontal="center" vertical="center"/>
    </xf>
    <xf numFmtId="1" fontId="10" fillId="5" borderId="0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2" borderId="0" xfId="0" applyFont="1" applyFill="1"/>
    <xf numFmtId="0" fontId="10" fillId="13" borderId="13" xfId="0" applyFont="1" applyFill="1" applyBorder="1" applyAlignment="1">
      <alignment horizontal="center"/>
    </xf>
    <xf numFmtId="0" fontId="10" fillId="11" borderId="13" xfId="0" applyFont="1" applyFill="1" applyBorder="1" applyAlignment="1">
      <alignment horizontal="center"/>
    </xf>
    <xf numFmtId="0" fontId="10" fillId="14" borderId="13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/>
    </xf>
    <xf numFmtId="0" fontId="10" fillId="15" borderId="13" xfId="0" applyFont="1" applyFill="1" applyBorder="1" applyAlignment="1">
      <alignment horizontal="right"/>
    </xf>
    <xf numFmtId="0" fontId="10" fillId="13" borderId="14" xfId="0" applyFont="1" applyFill="1" applyBorder="1" applyAlignment="1">
      <alignment horizontal="center" vertical="top"/>
    </xf>
    <xf numFmtId="0" fontId="10" fillId="11" borderId="14" xfId="0" applyFont="1" applyFill="1" applyBorder="1" applyAlignment="1">
      <alignment horizontal="center" vertical="top"/>
    </xf>
    <xf numFmtId="0" fontId="10" fillId="14" borderId="14" xfId="0" applyFont="1" applyFill="1" applyBorder="1" applyAlignment="1">
      <alignment horizontal="center" vertical="top"/>
    </xf>
    <xf numFmtId="0" fontId="10" fillId="12" borderId="14" xfId="0" applyFont="1" applyFill="1" applyBorder="1" applyAlignment="1">
      <alignment horizontal="center" vertical="top"/>
    </xf>
    <xf numFmtId="0" fontId="10" fillId="15" borderId="14" xfId="0" applyFont="1" applyFill="1" applyBorder="1" applyAlignment="1">
      <alignment horizontal="right" vertical="top"/>
    </xf>
    <xf numFmtId="0" fontId="10" fillId="14" borderId="12" xfId="0" applyFont="1" applyFill="1" applyBorder="1" applyAlignment="1">
      <alignment horizontal="center" vertical="top"/>
    </xf>
    <xf numFmtId="0" fontId="10" fillId="15" borderId="1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center"/>
    </xf>
    <xf numFmtId="1" fontId="10" fillId="8" borderId="0" xfId="0" applyNumberFormat="1" applyFont="1" applyFill="1" applyBorder="1" applyAlignment="1">
      <alignment vertical="center"/>
    </xf>
    <xf numFmtId="1" fontId="10" fillId="8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Fill="1" applyAlignment="1">
      <alignment horizontal="center"/>
    </xf>
    <xf numFmtId="0" fontId="18" fillId="6" borderId="10" xfId="0" applyFont="1" applyFill="1" applyBorder="1" applyAlignment="1">
      <alignment horizontal="center" vertical="top"/>
    </xf>
    <xf numFmtId="0" fontId="18" fillId="10" borderId="10" xfId="0" applyFont="1" applyFill="1" applyBorder="1" applyAlignment="1">
      <alignment horizontal="center" vertical="top"/>
    </xf>
    <xf numFmtId="1" fontId="16" fillId="8" borderId="0" xfId="0" applyNumberFormat="1" applyFont="1" applyFill="1" applyAlignment="1">
      <alignment horizontal="center" vertical="center"/>
    </xf>
    <xf numFmtId="1" fontId="16" fillId="8" borderId="16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left" vertical="center" wrapText="1"/>
    </xf>
    <xf numFmtId="1" fontId="16" fillId="8" borderId="16" xfId="0" applyNumberFormat="1" applyFont="1" applyFill="1" applyBorder="1" applyAlignment="1">
      <alignment horizontal="center" vertical="center"/>
    </xf>
    <xf numFmtId="1" fontId="16" fillId="8" borderId="0" xfId="0" applyNumberFormat="1" applyFont="1" applyFill="1" applyAlignment="1">
      <alignment horizontal="left" vertical="center"/>
    </xf>
    <xf numFmtId="1" fontId="16" fillId="8" borderId="17" xfId="0" applyNumberFormat="1" applyFont="1" applyFill="1" applyBorder="1" applyAlignment="1">
      <alignment horizontal="right" vertical="center"/>
    </xf>
    <xf numFmtId="3" fontId="16" fillId="8" borderId="17" xfId="0" applyNumberFormat="1" applyFont="1" applyFill="1" applyBorder="1" applyAlignment="1">
      <alignment horizontal="right" vertical="center"/>
    </xf>
    <xf numFmtId="1" fontId="16" fillId="8" borderId="16" xfId="0" applyNumberFormat="1" applyFont="1" applyFill="1" applyBorder="1" applyAlignment="1">
      <alignment horizontal="right" vertical="center" wrapText="1"/>
    </xf>
    <xf numFmtId="1" fontId="16" fillId="8" borderId="3" xfId="0" applyNumberFormat="1" applyFont="1" applyFill="1" applyBorder="1" applyAlignment="1">
      <alignment horizontal="center" vertical="center" wrapText="1"/>
    </xf>
    <xf numFmtId="1" fontId="16" fillId="8" borderId="3" xfId="0" applyNumberFormat="1" applyFont="1" applyFill="1" applyBorder="1" applyAlignment="1">
      <alignment horizontal="right" vertical="center" wrapText="1"/>
    </xf>
    <xf numFmtId="1" fontId="16" fillId="8" borderId="3" xfId="0" applyNumberFormat="1" applyFont="1" applyFill="1" applyBorder="1" applyAlignment="1">
      <alignment horizontal="center" vertical="center"/>
    </xf>
    <xf numFmtId="1" fontId="16" fillId="8" borderId="3" xfId="0" applyNumberFormat="1" applyFont="1" applyFill="1" applyBorder="1" applyAlignment="1">
      <alignment horizontal="left" vertical="center" wrapText="1"/>
    </xf>
    <xf numFmtId="1" fontId="16" fillId="8" borderId="3" xfId="0" applyNumberFormat="1" applyFont="1" applyFill="1" applyBorder="1" applyAlignment="1">
      <alignment horizontal="left" vertical="center"/>
    </xf>
    <xf numFmtId="2" fontId="16" fillId="8" borderId="3" xfId="0" applyNumberFormat="1" applyFont="1" applyFill="1" applyBorder="1" applyAlignment="1">
      <alignment horizontal="right" vertical="center"/>
    </xf>
    <xf numFmtId="3" fontId="16" fillId="8" borderId="3" xfId="0" applyNumberFormat="1" applyFont="1" applyFill="1" applyBorder="1" applyAlignment="1">
      <alignment horizontal="right" vertical="center"/>
    </xf>
    <xf numFmtId="1" fontId="16" fillId="8" borderId="0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center" vertical="center"/>
    </xf>
    <xf numFmtId="1" fontId="16" fillId="8" borderId="18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left" vertical="center"/>
    </xf>
    <xf numFmtId="2" fontId="16" fillId="8" borderId="0" xfId="0" applyNumberFormat="1" applyFont="1" applyFill="1" applyBorder="1" applyAlignment="1">
      <alignment horizontal="right" vertical="center"/>
    </xf>
    <xf numFmtId="3" fontId="16" fillId="8" borderId="10" xfId="0" applyNumberFormat="1" applyFont="1" applyFill="1" applyBorder="1" applyAlignment="1">
      <alignment horizontal="right" vertical="center"/>
    </xf>
    <xf numFmtId="0" fontId="2" fillId="8" borderId="19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vertical="center" wrapText="1"/>
    </xf>
    <xf numFmtId="1" fontId="16" fillId="8" borderId="18" xfId="0" applyNumberFormat="1" applyFont="1" applyFill="1" applyBorder="1" applyAlignment="1">
      <alignment horizontal="right" vertical="center" wrapText="1"/>
    </xf>
    <xf numFmtId="1" fontId="16" fillId="8" borderId="16" xfId="0" applyNumberFormat="1" applyFont="1" applyFill="1" applyBorder="1" applyAlignment="1">
      <alignment horizontal="right" vertical="center"/>
    </xf>
    <xf numFmtId="3" fontId="16" fillId="8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0" fillId="8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" fontId="10" fillId="8" borderId="0" xfId="0" applyNumberFormat="1" applyFont="1" applyFill="1" applyBorder="1" applyAlignment="1">
      <alignment horizontal="center" vertical="center" wrapText="1"/>
    </xf>
    <xf numFmtId="1" fontId="10" fillId="8" borderId="0" xfId="0" applyNumberFormat="1" applyFont="1" applyFill="1" applyBorder="1" applyAlignment="1">
      <alignment horizontal="right" vertical="center" wrapText="1"/>
    </xf>
    <xf numFmtId="1" fontId="10" fillId="8" borderId="0" xfId="0" applyNumberFormat="1" applyFont="1" applyFill="1" applyBorder="1" applyAlignment="1">
      <alignment horizontal="left" vertical="center" wrapText="1"/>
    </xf>
    <xf numFmtId="1" fontId="10" fillId="8" borderId="0" xfId="0" applyNumberFormat="1" applyFont="1" applyFill="1" applyAlignment="1">
      <alignment horizontal="left" vertical="center"/>
    </xf>
    <xf numFmtId="3" fontId="10" fillId="8" borderId="0" xfId="0" applyNumberFormat="1" applyFont="1" applyFill="1" applyBorder="1" applyAlignment="1">
      <alignment horizontal="right" vertical="center"/>
    </xf>
    <xf numFmtId="0" fontId="15" fillId="8" borderId="17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3" fontId="15" fillId="8" borderId="0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/>
    </xf>
    <xf numFmtId="3" fontId="7" fillId="9" borderId="6" xfId="0" applyNumberFormat="1" applyFont="1" applyFill="1" applyBorder="1" applyAlignment="1">
      <alignment horizontal="right"/>
    </xf>
    <xf numFmtId="3" fontId="2" fillId="9" borderId="8" xfId="0" applyNumberFormat="1" applyFont="1" applyFill="1" applyBorder="1" applyAlignment="1">
      <alignment horizontal="right" vertical="top"/>
    </xf>
    <xf numFmtId="3" fontId="16" fillId="8" borderId="16" xfId="0" applyNumberFormat="1" applyFont="1" applyFill="1" applyBorder="1" applyAlignment="1">
      <alignment horizontal="right" vertical="center" wrapText="1"/>
    </xf>
    <xf numFmtId="3" fontId="16" fillId="8" borderId="3" xfId="0" applyNumberFormat="1" applyFont="1" applyFill="1" applyBorder="1" applyAlignment="1">
      <alignment horizontal="right" vertical="center" wrapText="1"/>
    </xf>
    <xf numFmtId="3" fontId="16" fillId="8" borderId="18" xfId="0" applyNumberFormat="1" applyFont="1" applyFill="1" applyBorder="1" applyAlignment="1">
      <alignment horizontal="right" vertical="center" wrapText="1"/>
    </xf>
    <xf numFmtId="3" fontId="16" fillId="8" borderId="16" xfId="0" applyNumberFormat="1" applyFont="1" applyFill="1" applyBorder="1" applyAlignment="1">
      <alignment horizontal="right" vertical="center"/>
    </xf>
    <xf numFmtId="3" fontId="10" fillId="8" borderId="0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7" borderId="0" xfId="0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 applyAlignment="1">
      <alignment horizontal="right" vertical="center"/>
    </xf>
    <xf numFmtId="3" fontId="3" fillId="4" borderId="0" xfId="0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3" fontId="10" fillId="10" borderId="8" xfId="0" applyNumberFormat="1" applyFont="1" applyFill="1" applyBorder="1" applyAlignment="1">
      <alignment horizontal="right" vertical="top"/>
    </xf>
    <xf numFmtId="3" fontId="10" fillId="10" borderId="11" xfId="0" applyNumberFormat="1" applyFont="1" applyFill="1" applyBorder="1" applyAlignment="1">
      <alignment horizontal="right" vertical="top"/>
    </xf>
    <xf numFmtId="3" fontId="10" fillId="8" borderId="0" xfId="0" applyNumberFormat="1" applyFont="1" applyFill="1" applyBorder="1" applyAlignment="1">
      <alignment horizontal="right" vertical="center" wrapText="1"/>
    </xf>
    <xf numFmtId="3" fontId="10" fillId="8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7" borderId="0" xfId="0" applyNumberFormat="1" applyFont="1" applyFill="1" applyBorder="1" applyAlignment="1">
      <alignment horizontal="right" vertical="center"/>
    </xf>
    <xf numFmtId="3" fontId="10" fillId="5" borderId="0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7" fillId="6" borderId="6" xfId="0" applyNumberFormat="1" applyFont="1" applyFill="1" applyBorder="1" applyAlignment="1">
      <alignment horizontal="right"/>
    </xf>
    <xf numFmtId="3" fontId="2" fillId="6" borderId="8" xfId="0" applyNumberFormat="1" applyFont="1" applyFill="1" applyBorder="1" applyAlignment="1">
      <alignment horizontal="right" vertical="top"/>
    </xf>
    <xf numFmtId="3" fontId="2" fillId="6" borderId="11" xfId="0" applyNumberFormat="1" applyFont="1" applyFill="1" applyBorder="1" applyAlignment="1">
      <alignment horizontal="right" vertical="top"/>
    </xf>
    <xf numFmtId="3" fontId="16" fillId="8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center"/>
    </xf>
    <xf numFmtId="3" fontId="7" fillId="6" borderId="6" xfId="0" applyNumberFormat="1" applyFont="1" applyFill="1" applyBorder="1" applyAlignment="1">
      <alignment horizontal="center"/>
    </xf>
    <xf numFmtId="3" fontId="2" fillId="6" borderId="8" xfId="0" applyNumberFormat="1" applyFont="1" applyFill="1" applyBorder="1" applyAlignment="1">
      <alignment horizontal="center" vertical="top"/>
    </xf>
    <xf numFmtId="3" fontId="2" fillId="6" borderId="11" xfId="0" applyNumberFormat="1" applyFont="1" applyFill="1" applyBorder="1" applyAlignment="1">
      <alignment horizontal="center" vertical="top"/>
    </xf>
    <xf numFmtId="3" fontId="8" fillId="8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7" borderId="0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16" fillId="8" borderId="16" xfId="0" applyNumberFormat="1" applyFont="1" applyFill="1" applyBorder="1" applyAlignment="1">
      <alignment horizontal="center" vertical="center" wrapText="1"/>
    </xf>
    <xf numFmtId="3" fontId="16" fillId="8" borderId="3" xfId="0" applyNumberFormat="1" applyFont="1" applyFill="1" applyBorder="1" applyAlignment="1">
      <alignment horizontal="center" vertical="center"/>
    </xf>
    <xf numFmtId="3" fontId="16" fillId="8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7" fillId="10" borderId="6" xfId="0" applyNumberFormat="1" applyFont="1" applyFill="1" applyBorder="1" applyAlignment="1">
      <alignment horizontal="center"/>
    </xf>
    <xf numFmtId="3" fontId="2" fillId="10" borderId="8" xfId="0" applyNumberFormat="1" applyFont="1" applyFill="1" applyBorder="1" applyAlignment="1">
      <alignment horizontal="center" vertical="top"/>
    </xf>
    <xf numFmtId="3" fontId="2" fillId="10" borderId="11" xfId="0" applyNumberFormat="1" applyFont="1" applyFill="1" applyBorder="1" applyAlignment="1">
      <alignment horizontal="center" vertical="top"/>
    </xf>
    <xf numFmtId="3" fontId="15" fillId="6" borderId="17" xfId="0" applyNumberFormat="1" applyFont="1" applyFill="1" applyBorder="1" applyAlignment="1">
      <alignment horizontal="center" vertical="center" wrapText="1"/>
    </xf>
    <xf numFmtId="3" fontId="15" fillId="9" borderId="17" xfId="0" applyNumberFormat="1" applyFont="1" applyFill="1" applyBorder="1" applyAlignment="1">
      <alignment horizontal="center" vertical="center" wrapText="1"/>
    </xf>
    <xf numFmtId="3" fontId="15" fillId="10" borderId="17" xfId="0" applyNumberFormat="1" applyFont="1" applyFill="1" applyBorder="1" applyAlignment="1">
      <alignment horizontal="center" vertical="center" wrapText="1"/>
    </xf>
    <xf numFmtId="3" fontId="15" fillId="6" borderId="17" xfId="0" applyNumberFormat="1" applyFont="1" applyFill="1" applyBorder="1" applyAlignment="1">
      <alignment horizontal="right" vertical="center" wrapText="1"/>
    </xf>
    <xf numFmtId="3" fontId="15" fillId="10" borderId="17" xfId="0" applyNumberFormat="1" applyFont="1" applyFill="1" applyBorder="1" applyAlignment="1">
      <alignment horizontal="right" vertical="center" wrapText="1"/>
    </xf>
    <xf numFmtId="3" fontId="15" fillId="15" borderId="17" xfId="0" applyNumberFormat="1" applyFont="1" applyFill="1" applyBorder="1" applyAlignment="1">
      <alignment horizontal="right" vertical="center" wrapText="1"/>
    </xf>
    <xf numFmtId="3" fontId="2" fillId="4" borderId="0" xfId="0" applyNumberFormat="1" applyFont="1" applyFill="1" applyBorder="1" applyAlignment="1">
      <alignment horizontal="right" vertical="center"/>
    </xf>
    <xf numFmtId="0" fontId="18" fillId="13" borderId="12" xfId="0" applyFont="1" applyFill="1" applyBorder="1" applyAlignment="1">
      <alignment horizontal="center" vertical="top"/>
    </xf>
    <xf numFmtId="1" fontId="18" fillId="14" borderId="16" xfId="0" applyNumberFormat="1" applyFont="1" applyFill="1" applyBorder="1" applyAlignment="1">
      <alignment horizontal="center" vertical="center" wrapText="1"/>
    </xf>
    <xf numFmtId="3" fontId="18" fillId="14" borderId="16" xfId="0" applyNumberFormat="1" applyFont="1" applyFill="1" applyBorder="1" applyAlignment="1">
      <alignment horizontal="right" vertical="center" wrapText="1"/>
    </xf>
    <xf numFmtId="1" fontId="16" fillId="10" borderId="16" xfId="0" applyNumberFormat="1" applyFont="1" applyFill="1" applyBorder="1" applyAlignment="1">
      <alignment horizontal="center" vertical="center" wrapText="1"/>
    </xf>
    <xf numFmtId="3" fontId="16" fillId="10" borderId="16" xfId="0" applyNumberFormat="1" applyFont="1" applyFill="1" applyBorder="1" applyAlignment="1">
      <alignment horizontal="right" vertical="center" wrapText="1"/>
    </xf>
    <xf numFmtId="1" fontId="18" fillId="11" borderId="16" xfId="0" applyNumberFormat="1" applyFont="1" applyFill="1" applyBorder="1" applyAlignment="1">
      <alignment horizontal="center" vertical="center" wrapText="1"/>
    </xf>
    <xf numFmtId="3" fontId="18" fillId="11" borderId="16" xfId="0" applyNumberFormat="1" applyFont="1" applyFill="1" applyBorder="1" applyAlignment="1">
      <alignment horizontal="right" vertical="center" wrapText="1"/>
    </xf>
    <xf numFmtId="1" fontId="19" fillId="8" borderId="16" xfId="0" applyNumberFormat="1" applyFont="1" applyFill="1" applyBorder="1" applyAlignment="1">
      <alignment horizontal="center" vertical="center" wrapText="1"/>
    </xf>
    <xf numFmtId="3" fontId="19" fillId="8" borderId="16" xfId="0" applyNumberFormat="1" applyFont="1" applyFill="1" applyBorder="1" applyAlignment="1">
      <alignment horizontal="center" vertical="center" wrapText="1"/>
    </xf>
    <xf numFmtId="3" fontId="18" fillId="8" borderId="16" xfId="0" applyNumberFormat="1" applyFont="1" applyFill="1" applyBorder="1" applyAlignment="1">
      <alignment horizontal="right" vertical="center" wrapText="1"/>
    </xf>
    <xf numFmtId="1" fontId="10" fillId="10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1" fontId="16" fillId="8" borderId="21" xfId="0" applyNumberFormat="1" applyFont="1" applyFill="1" applyBorder="1" applyAlignment="1">
      <alignment horizontal="center" vertical="center" wrapText="1"/>
    </xf>
    <xf numFmtId="3" fontId="16" fillId="8" borderId="21" xfId="0" applyNumberFormat="1" applyFont="1" applyFill="1" applyBorder="1" applyAlignment="1">
      <alignment horizontal="right" vertical="center" wrapText="1"/>
    </xf>
    <xf numFmtId="0" fontId="10" fillId="15" borderId="6" xfId="0" applyFont="1" applyFill="1" applyBorder="1" applyAlignment="1">
      <alignment horizontal="right"/>
    </xf>
    <xf numFmtId="0" fontId="10" fillId="15" borderId="8" xfId="0" applyFont="1" applyFill="1" applyBorder="1" applyAlignment="1">
      <alignment horizontal="right" vertical="top"/>
    </xf>
    <xf numFmtId="0" fontId="10" fillId="15" borderId="11" xfId="0" applyFont="1" applyFill="1" applyBorder="1" applyAlignment="1">
      <alignment horizontal="right" vertical="top"/>
    </xf>
    <xf numFmtId="1" fontId="16" fillId="8" borderId="22" xfId="0" applyNumberFormat="1" applyFont="1" applyFill="1" applyBorder="1" applyAlignment="1">
      <alignment horizontal="right" vertical="center"/>
    </xf>
    <xf numFmtId="0" fontId="10" fillId="2" borderId="8" xfId="0" applyFont="1" applyFill="1" applyBorder="1"/>
    <xf numFmtId="0" fontId="10" fillId="2" borderId="8" xfId="0" applyFont="1" applyFill="1" applyBorder="1" applyAlignment="1">
      <alignment vertical="top"/>
    </xf>
    <xf numFmtId="1" fontId="16" fillId="8" borderId="8" xfId="0" applyNumberFormat="1" applyFont="1" applyFill="1" applyBorder="1" applyAlignment="1">
      <alignment horizontal="left" vertical="center"/>
    </xf>
    <xf numFmtId="1" fontId="18" fillId="8" borderId="16" xfId="0" applyNumberFormat="1" applyFont="1" applyFill="1" applyBorder="1" applyAlignment="1">
      <alignment horizontal="center" vertical="center" wrapText="1"/>
    </xf>
    <xf numFmtId="3" fontId="10" fillId="8" borderId="16" xfId="0" applyNumberFormat="1" applyFont="1" applyFill="1" applyBorder="1" applyAlignment="1">
      <alignment horizontal="center" vertical="center" wrapText="1"/>
    </xf>
    <xf numFmtId="1" fontId="20" fillId="8" borderId="16" xfId="0" applyNumberFormat="1" applyFont="1" applyFill="1" applyBorder="1" applyAlignment="1">
      <alignment horizontal="center" vertical="center" wrapText="1"/>
    </xf>
    <xf numFmtId="3" fontId="20" fillId="8" borderId="16" xfId="0" applyNumberFormat="1" applyFont="1" applyFill="1" applyBorder="1" applyAlignment="1">
      <alignment horizontal="right" vertical="center" wrapText="1"/>
    </xf>
    <xf numFmtId="3" fontId="20" fillId="8" borderId="16" xfId="0" applyNumberFormat="1" applyFont="1" applyFill="1" applyBorder="1" applyAlignment="1">
      <alignment horizontal="center" vertical="center" wrapText="1"/>
    </xf>
    <xf numFmtId="1" fontId="21" fillId="8" borderId="16" xfId="0" applyNumberFormat="1" applyFont="1" applyFill="1" applyBorder="1" applyAlignment="1">
      <alignment horizontal="center" vertical="center" wrapText="1"/>
    </xf>
    <xf numFmtId="3" fontId="21" fillId="8" borderId="16" xfId="0" applyNumberFormat="1" applyFont="1" applyFill="1" applyBorder="1" applyAlignment="1">
      <alignment horizontal="right" vertical="center" wrapText="1"/>
    </xf>
    <xf numFmtId="3" fontId="21" fillId="8" borderId="16" xfId="0" applyNumberFormat="1" applyFont="1" applyFill="1" applyBorder="1" applyAlignment="1">
      <alignment horizontal="center" vertical="center" wrapText="1"/>
    </xf>
    <xf numFmtId="3" fontId="10" fillId="8" borderId="16" xfId="0" applyNumberFormat="1" applyFont="1" applyFill="1" applyBorder="1" applyAlignment="1">
      <alignment horizontal="right" vertical="center" wrapText="1"/>
    </xf>
    <xf numFmtId="3" fontId="10" fillId="10" borderId="16" xfId="0" applyNumberFormat="1" applyFont="1" applyFill="1" applyBorder="1" applyAlignment="1">
      <alignment horizontal="right" vertical="center" wrapText="1"/>
    </xf>
    <xf numFmtId="1" fontId="10" fillId="6" borderId="16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right" vertical="center" wrapText="1"/>
    </xf>
    <xf numFmtId="0" fontId="10" fillId="15" borderId="16" xfId="0" applyFont="1" applyFill="1" applyBorder="1" applyAlignment="1">
      <alignment vertical="center" wrapText="1"/>
    </xf>
    <xf numFmtId="0" fontId="2" fillId="15" borderId="16" xfId="0" applyFont="1" applyFill="1" applyBorder="1" applyAlignment="1">
      <alignment vertical="center" wrapText="1"/>
    </xf>
    <xf numFmtId="0" fontId="11" fillId="15" borderId="16" xfId="0" applyFont="1" applyFill="1" applyBorder="1" applyAlignment="1">
      <alignment vertical="center" wrapText="1"/>
    </xf>
    <xf numFmtId="0" fontId="2" fillId="15" borderId="16" xfId="0" applyFont="1" applyFill="1" applyBorder="1" applyAlignment="1">
      <alignment vertical="center"/>
    </xf>
    <xf numFmtId="0" fontId="1" fillId="15" borderId="16" xfId="0" applyFont="1" applyFill="1" applyBorder="1" applyAlignment="1">
      <alignment vertical="center" wrapText="1"/>
    </xf>
    <xf numFmtId="0" fontId="0" fillId="15" borderId="16" xfId="0" applyFont="1" applyFill="1" applyBorder="1" applyAlignment="1">
      <alignment vertical="center" wrapText="1"/>
    </xf>
    <xf numFmtId="0" fontId="10" fillId="15" borderId="16" xfId="0" applyFont="1" applyFill="1" applyBorder="1" applyAlignment="1">
      <alignment vertical="center"/>
    </xf>
    <xf numFmtId="0" fontId="16" fillId="15" borderId="16" xfId="0" applyFont="1" applyFill="1" applyBorder="1" applyAlignment="1">
      <alignment vertical="center" wrapText="1"/>
    </xf>
    <xf numFmtId="1" fontId="16" fillId="6" borderId="16" xfId="0" applyNumberFormat="1" applyFont="1" applyFill="1" applyBorder="1" applyAlignment="1">
      <alignment horizontal="center" vertical="center" wrapText="1"/>
    </xf>
    <xf numFmtId="3" fontId="16" fillId="6" borderId="16" xfId="0" applyNumberFormat="1" applyFont="1" applyFill="1" applyBorder="1" applyAlignment="1">
      <alignment horizontal="right" vertical="center" wrapText="1"/>
    </xf>
    <xf numFmtId="1" fontId="16" fillId="6" borderId="16" xfId="0" applyNumberFormat="1" applyFont="1" applyFill="1" applyBorder="1" applyAlignment="1">
      <alignment horizontal="center" vertical="center"/>
    </xf>
    <xf numFmtId="1" fontId="10" fillId="8" borderId="21" xfId="0" applyNumberFormat="1" applyFont="1" applyFill="1" applyBorder="1" applyAlignment="1">
      <alignment horizontal="center" vertical="center" wrapText="1"/>
    </xf>
    <xf numFmtId="3" fontId="10" fillId="8" borderId="21" xfId="0" applyNumberFormat="1" applyFont="1" applyFill="1" applyBorder="1" applyAlignment="1">
      <alignment horizontal="right" vertical="center" wrapText="1"/>
    </xf>
    <xf numFmtId="1" fontId="16" fillId="6" borderId="20" xfId="0" applyNumberFormat="1" applyFont="1" applyFill="1" applyBorder="1" applyAlignment="1">
      <alignment horizontal="center" vertical="center" wrapText="1"/>
    </xf>
    <xf numFmtId="3" fontId="16" fillId="6" borderId="20" xfId="0" applyNumberFormat="1" applyFont="1" applyFill="1" applyBorder="1" applyAlignment="1">
      <alignment horizontal="right" vertical="center" wrapText="1"/>
    </xf>
    <xf numFmtId="3" fontId="16" fillId="6" borderId="16" xfId="0" applyNumberFormat="1" applyFont="1" applyFill="1" applyBorder="1" applyAlignment="1">
      <alignment horizontal="center" vertical="center" wrapText="1"/>
    </xf>
    <xf numFmtId="3" fontId="18" fillId="11" borderId="16" xfId="0" applyNumberFormat="1" applyFont="1" applyFill="1" applyBorder="1" applyAlignment="1">
      <alignment horizontal="center" vertical="center" wrapText="1"/>
    </xf>
    <xf numFmtId="1" fontId="18" fillId="11" borderId="16" xfId="0" applyNumberFormat="1" applyFont="1" applyFill="1" applyBorder="1" applyAlignment="1">
      <alignment horizontal="center" vertical="center"/>
    </xf>
    <xf numFmtId="1" fontId="10" fillId="6" borderId="20" xfId="0" applyNumberFormat="1" applyFont="1" applyFill="1" applyBorder="1" applyAlignment="1">
      <alignment horizontal="center" vertical="center" wrapText="1"/>
    </xf>
    <xf numFmtId="3" fontId="10" fillId="6" borderId="20" xfId="0" applyNumberFormat="1" applyFont="1" applyFill="1" applyBorder="1" applyAlignment="1">
      <alignment horizontal="right" vertical="center" wrapText="1"/>
    </xf>
    <xf numFmtId="1" fontId="16" fillId="6" borderId="21" xfId="0" applyNumberFormat="1" applyFont="1" applyFill="1" applyBorder="1" applyAlignment="1">
      <alignment horizontal="center" vertical="center" wrapText="1"/>
    </xf>
    <xf numFmtId="3" fontId="16" fillId="6" borderId="21" xfId="0" applyNumberFormat="1" applyFont="1" applyFill="1" applyBorder="1" applyAlignment="1">
      <alignment horizontal="right" vertical="center" wrapText="1"/>
    </xf>
    <xf numFmtId="1" fontId="10" fillId="8" borderId="3" xfId="0" applyNumberFormat="1" applyFont="1" applyFill="1" applyBorder="1" applyAlignment="1">
      <alignment horizontal="center" vertical="center" wrapText="1"/>
    </xf>
    <xf numFmtId="3" fontId="10" fillId="8" borderId="3" xfId="0" applyNumberFormat="1" applyFont="1" applyFill="1" applyBorder="1" applyAlignment="1">
      <alignment horizontal="center" vertical="center" wrapText="1"/>
    </xf>
    <xf numFmtId="1" fontId="10" fillId="8" borderId="18" xfId="0" applyNumberFormat="1" applyFont="1" applyFill="1" applyBorder="1" applyAlignment="1">
      <alignment horizontal="center" vertical="center" wrapText="1"/>
    </xf>
    <xf numFmtId="3" fontId="10" fillId="8" borderId="18" xfId="0" applyNumberFormat="1" applyFont="1" applyFill="1" applyBorder="1" applyAlignment="1">
      <alignment horizontal="center" vertical="center" wrapText="1"/>
    </xf>
    <xf numFmtId="3" fontId="10" fillId="10" borderId="16" xfId="0" applyNumberFormat="1" applyFont="1" applyFill="1" applyBorder="1" applyAlignment="1">
      <alignment horizontal="center" vertical="center" wrapText="1"/>
    </xf>
    <xf numFmtId="3" fontId="18" fillId="14" borderId="16" xfId="0" applyNumberFormat="1" applyFont="1" applyFill="1" applyBorder="1" applyAlignment="1">
      <alignment horizontal="center" vertical="center" wrapText="1"/>
    </xf>
    <xf numFmtId="1" fontId="10" fillId="14" borderId="16" xfId="0" applyNumberFormat="1" applyFont="1" applyFill="1" applyBorder="1" applyAlignment="1">
      <alignment horizontal="center" vertical="center" wrapText="1"/>
    </xf>
    <xf numFmtId="3" fontId="10" fillId="14" borderId="1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/>
    </xf>
    <xf numFmtId="0" fontId="13" fillId="0" borderId="0" xfId="0" applyFont="1" applyAlignment="1"/>
    <xf numFmtId="0" fontId="19" fillId="9" borderId="9" xfId="0" applyFont="1" applyFill="1" applyBorder="1" applyAlignment="1">
      <alignment horizontal="center" vertical="top"/>
    </xf>
    <xf numFmtId="0" fontId="19" fillId="9" borderId="10" xfId="0" applyFont="1" applyFill="1" applyBorder="1" applyAlignment="1">
      <alignment horizontal="center" vertical="top"/>
    </xf>
    <xf numFmtId="0" fontId="19" fillId="9" borderId="11" xfId="0" applyFon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6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O6" sqref="AO6"/>
    </sheetView>
  </sheetViews>
  <sheetFormatPr baseColWidth="10" defaultColWidth="11.44140625" defaultRowHeight="13.2" x14ac:dyDescent="0.25"/>
  <cols>
    <col min="1" max="1" width="1" style="1" customWidth="1"/>
    <col min="2" max="2" width="21.77734375" style="1" customWidth="1"/>
    <col min="3" max="3" width="1.21875" style="2" customWidth="1"/>
    <col min="4" max="4" width="5.44140625" style="3" hidden="1" customWidth="1"/>
    <col min="5" max="5" width="5.44140625" style="4" hidden="1" customWidth="1"/>
    <col min="6" max="6" width="8" style="202" hidden="1" customWidth="1"/>
    <col min="7" max="7" width="1.21875" style="4" hidden="1" customWidth="1"/>
    <col min="8" max="8" width="5.44140625" style="3" hidden="1" customWidth="1"/>
    <col min="9" max="9" width="5.44140625" style="4" hidden="1" customWidth="1"/>
    <col min="10" max="10" width="8" style="42" hidden="1" customWidth="1"/>
    <col min="11" max="11" width="1.21875" style="4" hidden="1" customWidth="1"/>
    <col min="12" max="12" width="5.44140625" style="3" hidden="1" customWidth="1"/>
    <col min="13" max="13" width="5.44140625" style="4" hidden="1" customWidth="1"/>
    <col min="14" max="14" width="8" style="42" hidden="1" customWidth="1"/>
    <col min="15" max="15" width="1.21875" style="4" hidden="1" customWidth="1"/>
    <col min="16" max="17" width="5.44140625" style="113" customWidth="1"/>
    <col min="18" max="18" width="8" style="216" customWidth="1"/>
    <col min="19" max="19" width="1.21875" style="4" customWidth="1"/>
    <col min="20" max="20" width="5.21875" style="3" customWidth="1"/>
    <col min="21" max="21" width="5.21875" style="4" customWidth="1"/>
    <col min="22" max="22" width="8.21875" style="202" customWidth="1"/>
    <col min="23" max="23" width="1.21875" style="4" customWidth="1"/>
    <col min="24" max="24" width="5.77734375" style="3" customWidth="1"/>
    <col min="25" max="25" width="5.77734375" style="4" customWidth="1"/>
    <col min="26" max="26" width="7.77734375" style="233" customWidth="1"/>
    <col min="27" max="27" width="1.21875" style="4" customWidth="1"/>
    <col min="28" max="28" width="6" style="3" customWidth="1"/>
    <col min="29" max="29" width="6" style="4" customWidth="1"/>
    <col min="30" max="30" width="8.5546875" style="202" customWidth="1"/>
    <col min="31" max="31" width="1.44140625" style="4" customWidth="1"/>
    <col min="32" max="32" width="6.21875" style="3" customWidth="1"/>
    <col min="33" max="33" width="6.21875" style="4" customWidth="1"/>
    <col min="34" max="34" width="7.77734375" style="233" customWidth="1"/>
    <col min="35" max="35" width="1.21875" style="4" customWidth="1"/>
    <col min="36" max="36" width="5.44140625" style="3" customWidth="1"/>
    <col min="37" max="37" width="5.44140625" style="4" customWidth="1"/>
    <col min="38" max="38" width="8" style="233" customWidth="1"/>
    <col min="39" max="39" width="1.5546875" style="4" customWidth="1"/>
    <col min="40" max="40" width="10.77734375" style="113" hidden="1" customWidth="1"/>
    <col min="41" max="41" width="15" style="113" customWidth="1"/>
    <col min="42" max="42" width="9.88671875" style="113" customWidth="1"/>
    <col min="43" max="43" width="10.6640625" style="113" customWidth="1"/>
    <col min="44" max="44" width="1.44140625" style="140" customWidth="1"/>
    <col min="45" max="45" width="10.21875" style="114" customWidth="1"/>
    <col min="46" max="46" width="11.5546875" style="141" customWidth="1"/>
    <col min="47" max="47" width="2.21875" style="1" customWidth="1"/>
    <col min="48" max="16384" width="11.44140625" style="1"/>
  </cols>
  <sheetData>
    <row r="1" spans="1:47" ht="6.75" customHeight="1" x14ac:dyDescent="0.25">
      <c r="A1" s="5"/>
      <c r="B1" s="5"/>
      <c r="C1" s="6"/>
      <c r="D1" s="7"/>
      <c r="E1" s="8"/>
      <c r="F1" s="186"/>
      <c r="G1" s="8"/>
      <c r="H1" s="7"/>
      <c r="I1" s="8"/>
      <c r="J1" s="38"/>
      <c r="K1" s="8"/>
      <c r="L1" s="7"/>
      <c r="M1" s="8"/>
      <c r="N1" s="38"/>
      <c r="O1" s="8"/>
      <c r="P1" s="99"/>
      <c r="Q1" s="99"/>
      <c r="R1" s="203"/>
      <c r="S1" s="8"/>
      <c r="T1" s="7"/>
      <c r="U1" s="8"/>
      <c r="V1" s="186"/>
      <c r="W1" s="8"/>
      <c r="X1" s="7"/>
      <c r="Y1" s="8"/>
      <c r="Z1" s="221"/>
      <c r="AA1" s="8"/>
      <c r="AB1" s="7"/>
      <c r="AC1" s="8"/>
      <c r="AD1" s="186"/>
      <c r="AE1" s="8"/>
      <c r="AF1" s="7"/>
      <c r="AG1" s="8"/>
      <c r="AH1" s="221"/>
      <c r="AI1" s="8"/>
      <c r="AJ1" s="7"/>
      <c r="AK1" s="8"/>
      <c r="AL1" s="221"/>
      <c r="AM1" s="8"/>
      <c r="AN1" s="99"/>
      <c r="AO1" s="99"/>
      <c r="AP1" s="99"/>
      <c r="AQ1" s="99"/>
      <c r="AR1" s="115"/>
      <c r="AS1" s="100"/>
      <c r="AT1" s="99"/>
      <c r="AU1" s="5"/>
    </row>
    <row r="2" spans="1:47" ht="13.5" customHeight="1" x14ac:dyDescent="0.25">
      <c r="A2" s="5"/>
      <c r="B2" s="311">
        <v>2024</v>
      </c>
      <c r="C2" s="72"/>
      <c r="D2" s="74"/>
      <c r="E2" s="75" t="s">
        <v>30</v>
      </c>
      <c r="F2" s="187"/>
      <c r="G2" s="10"/>
      <c r="H2" s="74"/>
      <c r="I2" s="92" t="s">
        <v>41</v>
      </c>
      <c r="J2" s="76"/>
      <c r="K2" s="10"/>
      <c r="L2" s="74"/>
      <c r="M2" s="92" t="s">
        <v>43</v>
      </c>
      <c r="N2" s="76"/>
      <c r="O2" s="10"/>
      <c r="P2" s="101"/>
      <c r="Q2" s="102" t="s">
        <v>14</v>
      </c>
      <c r="R2" s="204"/>
      <c r="S2" s="10"/>
      <c r="T2" s="54"/>
      <c r="U2" s="55" t="s">
        <v>13</v>
      </c>
      <c r="V2" s="217"/>
      <c r="W2" s="10"/>
      <c r="X2" s="54"/>
      <c r="Y2" s="55" t="s">
        <v>17</v>
      </c>
      <c r="Z2" s="222"/>
      <c r="AA2" s="10"/>
      <c r="AB2" s="54"/>
      <c r="AC2" s="55" t="s">
        <v>18</v>
      </c>
      <c r="AD2" s="217"/>
      <c r="AE2" s="10"/>
      <c r="AF2" s="54"/>
      <c r="AG2" s="55" t="s">
        <v>19</v>
      </c>
      <c r="AH2" s="222"/>
      <c r="AI2" s="10"/>
      <c r="AJ2" s="83"/>
      <c r="AK2" s="84" t="s">
        <v>20</v>
      </c>
      <c r="AL2" s="238"/>
      <c r="AM2" s="9"/>
      <c r="AN2" s="116" t="s">
        <v>23</v>
      </c>
      <c r="AO2" s="117" t="s">
        <v>23</v>
      </c>
      <c r="AP2" s="118" t="s">
        <v>23</v>
      </c>
      <c r="AQ2" s="119" t="s">
        <v>23</v>
      </c>
      <c r="AR2" s="266"/>
      <c r="AS2" s="262" t="s">
        <v>23</v>
      </c>
      <c r="AT2" s="120" t="s">
        <v>23</v>
      </c>
      <c r="AU2" s="5"/>
    </row>
    <row r="3" spans="1:47" s="69" customFormat="1" ht="13.5" customHeight="1" x14ac:dyDescent="0.25">
      <c r="A3" s="65"/>
      <c r="B3" s="312"/>
      <c r="C3" s="73"/>
      <c r="D3" s="77" t="s">
        <v>8</v>
      </c>
      <c r="E3" s="78" t="s">
        <v>9</v>
      </c>
      <c r="F3" s="188" t="s">
        <v>10</v>
      </c>
      <c r="G3" s="68"/>
      <c r="H3" s="77" t="s">
        <v>8</v>
      </c>
      <c r="I3" s="78" t="s">
        <v>9</v>
      </c>
      <c r="J3" s="79" t="s">
        <v>10</v>
      </c>
      <c r="K3" s="68"/>
      <c r="L3" s="77" t="s">
        <v>8</v>
      </c>
      <c r="M3" s="78" t="s">
        <v>9</v>
      </c>
      <c r="N3" s="79" t="s">
        <v>10</v>
      </c>
      <c r="O3" s="68"/>
      <c r="P3" s="103" t="s">
        <v>8</v>
      </c>
      <c r="Q3" s="104" t="s">
        <v>9</v>
      </c>
      <c r="R3" s="205" t="s">
        <v>10</v>
      </c>
      <c r="S3" s="68"/>
      <c r="T3" s="70" t="s">
        <v>8</v>
      </c>
      <c r="U3" s="71" t="s">
        <v>9</v>
      </c>
      <c r="V3" s="218" t="s">
        <v>10</v>
      </c>
      <c r="W3" s="68"/>
      <c r="X3" s="70" t="s">
        <v>8</v>
      </c>
      <c r="Y3" s="71" t="s">
        <v>9</v>
      </c>
      <c r="Z3" s="223" t="s">
        <v>10</v>
      </c>
      <c r="AA3" s="68"/>
      <c r="AB3" s="70" t="s">
        <v>8</v>
      </c>
      <c r="AC3" s="71" t="s">
        <v>9</v>
      </c>
      <c r="AD3" s="218" t="s">
        <v>10</v>
      </c>
      <c r="AE3" s="68"/>
      <c r="AF3" s="70" t="s">
        <v>8</v>
      </c>
      <c r="AG3" s="71" t="s">
        <v>9</v>
      </c>
      <c r="AH3" s="223" t="s">
        <v>10</v>
      </c>
      <c r="AI3" s="68"/>
      <c r="AJ3" s="85" t="s">
        <v>8</v>
      </c>
      <c r="AK3" s="86" t="s">
        <v>9</v>
      </c>
      <c r="AL3" s="239" t="s">
        <v>10</v>
      </c>
      <c r="AM3" s="68"/>
      <c r="AN3" s="121" t="s">
        <v>33</v>
      </c>
      <c r="AO3" s="122" t="s">
        <v>21</v>
      </c>
      <c r="AP3" s="123" t="s">
        <v>24</v>
      </c>
      <c r="AQ3" s="124" t="s">
        <v>22</v>
      </c>
      <c r="AR3" s="267"/>
      <c r="AS3" s="263" t="s">
        <v>25</v>
      </c>
      <c r="AT3" s="125" t="s">
        <v>26</v>
      </c>
      <c r="AU3" s="65"/>
    </row>
    <row r="4" spans="1:47" s="69" customFormat="1" ht="13.5" customHeight="1" x14ac:dyDescent="0.25">
      <c r="A4" s="65"/>
      <c r="B4" s="312"/>
      <c r="C4" s="73"/>
      <c r="D4" s="313" t="s">
        <v>51</v>
      </c>
      <c r="E4" s="314"/>
      <c r="F4" s="315"/>
      <c r="G4" s="68"/>
      <c r="H4" s="80"/>
      <c r="I4" s="81"/>
      <c r="J4" s="82"/>
      <c r="K4" s="68"/>
      <c r="L4" s="80"/>
      <c r="M4" s="81"/>
      <c r="N4" s="82"/>
      <c r="O4" s="68"/>
      <c r="P4" s="105"/>
      <c r="Q4" s="143"/>
      <c r="R4" s="206"/>
      <c r="S4" s="68"/>
      <c r="T4" s="66"/>
      <c r="U4" s="142"/>
      <c r="V4" s="219"/>
      <c r="W4" s="68"/>
      <c r="X4" s="66"/>
      <c r="Y4" s="67"/>
      <c r="Z4" s="224"/>
      <c r="AA4" s="68"/>
      <c r="AB4" s="66"/>
      <c r="AC4" s="67"/>
      <c r="AD4" s="219"/>
      <c r="AE4" s="68"/>
      <c r="AF4" s="66"/>
      <c r="AG4" s="67"/>
      <c r="AH4" s="224"/>
      <c r="AI4" s="68"/>
      <c r="AJ4" s="87"/>
      <c r="AK4" s="88"/>
      <c r="AL4" s="240"/>
      <c r="AM4" s="68"/>
      <c r="AN4" s="248" t="s">
        <v>52</v>
      </c>
      <c r="AO4" s="89" t="s">
        <v>65</v>
      </c>
      <c r="AP4" s="126" t="s">
        <v>66</v>
      </c>
      <c r="AQ4" s="93"/>
      <c r="AR4" s="267"/>
      <c r="AS4" s="264"/>
      <c r="AT4" s="127"/>
      <c r="AU4" s="65"/>
    </row>
    <row r="5" spans="1:47" ht="5.25" customHeight="1" x14ac:dyDescent="0.25">
      <c r="A5" s="5"/>
      <c r="B5" s="5"/>
      <c r="C5" s="6"/>
      <c r="D5" s="7"/>
      <c r="E5" s="8"/>
      <c r="F5" s="186"/>
      <c r="G5" s="8"/>
      <c r="H5" s="7"/>
      <c r="I5" s="8"/>
      <c r="J5" s="38"/>
      <c r="K5" s="8"/>
      <c r="L5" s="7"/>
      <c r="M5" s="8"/>
      <c r="N5" s="38"/>
      <c r="O5" s="8"/>
      <c r="P5" s="99"/>
      <c r="Q5" s="99"/>
      <c r="R5" s="203"/>
      <c r="S5" s="8"/>
      <c r="T5" s="7"/>
      <c r="U5" s="8"/>
      <c r="V5" s="186"/>
      <c r="W5" s="8"/>
      <c r="X5" s="7"/>
      <c r="Y5" s="8"/>
      <c r="Z5" s="221"/>
      <c r="AA5" s="8"/>
      <c r="AB5" s="7"/>
      <c r="AC5" s="8"/>
      <c r="AD5" s="186"/>
      <c r="AE5" s="8"/>
      <c r="AF5" s="7"/>
      <c r="AG5" s="8"/>
      <c r="AH5" s="221"/>
      <c r="AI5" s="8"/>
      <c r="AJ5" s="7"/>
      <c r="AK5" s="8"/>
      <c r="AL5" s="221"/>
      <c r="AM5" s="8"/>
      <c r="AN5" s="128"/>
      <c r="AO5" s="128"/>
      <c r="AP5" s="128"/>
      <c r="AQ5" s="128"/>
      <c r="AR5" s="266"/>
      <c r="AS5" s="129"/>
      <c r="AT5" s="130"/>
      <c r="AU5" s="5"/>
    </row>
    <row r="6" spans="1:47" s="13" customFormat="1" ht="18" customHeight="1" x14ac:dyDescent="0.25">
      <c r="A6" s="11"/>
      <c r="B6" s="282" t="s">
        <v>0</v>
      </c>
      <c r="C6" s="12"/>
      <c r="D6" s="145"/>
      <c r="E6" s="145"/>
      <c r="F6" s="189"/>
      <c r="G6" s="144"/>
      <c r="H6" s="145"/>
      <c r="I6" s="145"/>
      <c r="J6" s="151"/>
      <c r="K6" s="144"/>
      <c r="L6" s="145"/>
      <c r="M6" s="145"/>
      <c r="N6" s="151"/>
      <c r="O6" s="144"/>
      <c r="P6" s="249">
        <v>2</v>
      </c>
      <c r="Q6" s="249">
        <v>1</v>
      </c>
      <c r="R6" s="250">
        <v>360</v>
      </c>
      <c r="S6" s="144"/>
      <c r="T6" s="253">
        <v>1</v>
      </c>
      <c r="U6" s="253">
        <v>18</v>
      </c>
      <c r="V6" s="254">
        <v>1580</v>
      </c>
      <c r="W6" s="144"/>
      <c r="X6" s="253">
        <v>1</v>
      </c>
      <c r="Y6" s="253">
        <v>36</v>
      </c>
      <c r="Z6" s="254">
        <v>1840</v>
      </c>
      <c r="AA6" s="144"/>
      <c r="AB6" s="253">
        <v>1</v>
      </c>
      <c r="AC6" s="253">
        <v>92</v>
      </c>
      <c r="AD6" s="254">
        <v>4660</v>
      </c>
      <c r="AE6" s="144"/>
      <c r="AF6" s="253">
        <v>1</v>
      </c>
      <c r="AG6" s="253">
        <v>30</v>
      </c>
      <c r="AH6" s="254">
        <v>1640</v>
      </c>
      <c r="AI6" s="144"/>
      <c r="AJ6" s="309">
        <v>0</v>
      </c>
      <c r="AK6" s="309">
        <v>0</v>
      </c>
      <c r="AL6" s="310">
        <v>0</v>
      </c>
      <c r="AM6" s="146"/>
      <c r="AN6" s="147"/>
      <c r="AO6" s="298" t="s">
        <v>73</v>
      </c>
      <c r="AP6" s="269"/>
      <c r="AQ6" s="259"/>
      <c r="AR6" s="268"/>
      <c r="AS6" s="265">
        <f>E6+I6+M6+Q6+U6+Y6+AC6+AG6+AK6</f>
        <v>177</v>
      </c>
      <c r="AT6" s="150">
        <f>F6+J6+N6+R6+V6+Z6+AD6+AH6+AL6</f>
        <v>10080</v>
      </c>
      <c r="AU6" s="11"/>
    </row>
    <row r="7" spans="1:47" s="13" customFormat="1" ht="18" customHeight="1" x14ac:dyDescent="0.25">
      <c r="A7" s="11"/>
      <c r="B7" s="282" t="s">
        <v>11</v>
      </c>
      <c r="C7" s="14"/>
      <c r="D7" s="145"/>
      <c r="E7" s="145"/>
      <c r="F7" s="189"/>
      <c r="G7" s="144"/>
      <c r="H7" s="145"/>
      <c r="I7" s="145"/>
      <c r="J7" s="151"/>
      <c r="K7" s="144"/>
      <c r="L7" s="145"/>
      <c r="M7" s="145"/>
      <c r="N7" s="151"/>
      <c r="O7" s="144"/>
      <c r="P7" s="249">
        <v>1</v>
      </c>
      <c r="Q7" s="249">
        <v>2</v>
      </c>
      <c r="R7" s="250">
        <v>910</v>
      </c>
      <c r="S7" s="144"/>
      <c r="T7" s="253">
        <v>2</v>
      </c>
      <c r="U7" s="253">
        <v>4</v>
      </c>
      <c r="V7" s="254">
        <v>320</v>
      </c>
      <c r="W7" s="144"/>
      <c r="X7" s="269"/>
      <c r="Y7" s="269"/>
      <c r="Z7" s="257"/>
      <c r="AA7" s="144"/>
      <c r="AB7" s="253">
        <v>2</v>
      </c>
      <c r="AC7" s="253">
        <v>63</v>
      </c>
      <c r="AD7" s="254">
        <v>2080</v>
      </c>
      <c r="AE7" s="144"/>
      <c r="AF7" s="255"/>
      <c r="AG7" s="255"/>
      <c r="AH7" s="256"/>
      <c r="AI7" s="144"/>
      <c r="AJ7" s="309">
        <v>0</v>
      </c>
      <c r="AK7" s="309">
        <v>0</v>
      </c>
      <c r="AL7" s="310">
        <v>0</v>
      </c>
      <c r="AM7" s="146"/>
      <c r="AN7" s="147"/>
      <c r="AO7" s="147"/>
      <c r="AP7" s="269"/>
      <c r="AQ7" s="259"/>
      <c r="AR7" s="268"/>
      <c r="AS7" s="265">
        <f>E7+I7+M7+Q7+U7+Y7+AC7+AG7+AK7</f>
        <v>69</v>
      </c>
      <c r="AT7" s="150">
        <f>F7+J7+N7+R7+V7+Z7+AD7+AH7+AL7</f>
        <v>3310</v>
      </c>
      <c r="AU7" s="11"/>
    </row>
    <row r="8" spans="1:47" s="13" customFormat="1" ht="6" customHeight="1" thickBot="1" x14ac:dyDescent="0.3">
      <c r="A8" s="11"/>
      <c r="B8" s="165"/>
      <c r="C8" s="15"/>
      <c r="D8" s="152"/>
      <c r="E8" s="152"/>
      <c r="F8" s="190"/>
      <c r="G8" s="154"/>
      <c r="H8" s="152"/>
      <c r="I8" s="152"/>
      <c r="J8" s="153"/>
      <c r="K8" s="154"/>
      <c r="L8" s="152"/>
      <c r="M8" s="152"/>
      <c r="N8" s="153"/>
      <c r="O8" s="154"/>
      <c r="P8" s="152"/>
      <c r="Q8" s="152"/>
      <c r="R8" s="190"/>
      <c r="S8" s="154"/>
      <c r="T8" s="152"/>
      <c r="U8" s="152"/>
      <c r="V8" s="190"/>
      <c r="W8" s="154"/>
      <c r="X8" s="152"/>
      <c r="Y8" s="152"/>
      <c r="Z8" s="190"/>
      <c r="AA8" s="154"/>
      <c r="AB8" s="154"/>
      <c r="AC8" s="154"/>
      <c r="AD8" s="158"/>
      <c r="AE8" s="154"/>
      <c r="AF8" s="154"/>
      <c r="AG8" s="154"/>
      <c r="AH8" s="235"/>
      <c r="AI8" s="154"/>
      <c r="AJ8" s="303"/>
      <c r="AK8" s="303"/>
      <c r="AL8" s="304"/>
      <c r="AM8" s="155"/>
      <c r="AN8" s="154"/>
      <c r="AO8" s="154"/>
      <c r="AP8" s="154"/>
      <c r="AQ8" s="154"/>
      <c r="AR8" s="156"/>
      <c r="AS8" s="157"/>
      <c r="AT8" s="158"/>
      <c r="AU8" s="11"/>
    </row>
    <row r="9" spans="1:47" s="18" customFormat="1" ht="6" customHeight="1" thickTop="1" x14ac:dyDescent="0.25">
      <c r="A9" s="16"/>
      <c r="B9" s="166"/>
      <c r="C9" s="17"/>
      <c r="D9" s="161"/>
      <c r="E9" s="161"/>
      <c r="F9" s="191"/>
      <c r="G9" s="160"/>
      <c r="H9" s="161"/>
      <c r="I9" s="161"/>
      <c r="J9" s="167"/>
      <c r="K9" s="160"/>
      <c r="L9" s="161"/>
      <c r="M9" s="161"/>
      <c r="N9" s="167"/>
      <c r="O9" s="160"/>
      <c r="P9" s="161"/>
      <c r="Q9" s="161"/>
      <c r="R9" s="191"/>
      <c r="S9" s="160"/>
      <c r="T9" s="159"/>
      <c r="U9" s="159"/>
      <c r="V9" s="220"/>
      <c r="W9" s="160"/>
      <c r="X9" s="159"/>
      <c r="Y9" s="159"/>
      <c r="Z9" s="220"/>
      <c r="AA9" s="160"/>
      <c r="AB9" s="160"/>
      <c r="AC9" s="160"/>
      <c r="AD9" s="169"/>
      <c r="AE9" s="160"/>
      <c r="AF9" s="160"/>
      <c r="AG9" s="160"/>
      <c r="AH9" s="236"/>
      <c r="AI9" s="160"/>
      <c r="AJ9" s="305"/>
      <c r="AK9" s="305"/>
      <c r="AL9" s="306"/>
      <c r="AM9" s="146"/>
      <c r="AN9" s="160"/>
      <c r="AO9" s="160"/>
      <c r="AP9" s="160"/>
      <c r="AQ9" s="160"/>
      <c r="AR9" s="162"/>
      <c r="AS9" s="163"/>
      <c r="AT9" s="164"/>
      <c r="AU9" s="16"/>
    </row>
    <row r="10" spans="1:47" s="13" customFormat="1" ht="18" customHeight="1" x14ac:dyDescent="0.25">
      <c r="A10" s="11"/>
      <c r="B10" s="282" t="s">
        <v>2</v>
      </c>
      <c r="C10" s="17"/>
      <c r="D10" s="145"/>
      <c r="E10" s="145"/>
      <c r="F10" s="189"/>
      <c r="G10" s="144"/>
      <c r="H10" s="145"/>
      <c r="I10" s="145"/>
      <c r="J10" s="151"/>
      <c r="K10" s="144"/>
      <c r="L10" s="145"/>
      <c r="M10" s="145"/>
      <c r="N10" s="151"/>
      <c r="O10" s="144"/>
      <c r="P10" s="258">
        <v>12</v>
      </c>
      <c r="Q10" s="258">
        <v>2</v>
      </c>
      <c r="R10" s="278">
        <v>900</v>
      </c>
      <c r="S10" s="144"/>
      <c r="T10" s="253">
        <v>2</v>
      </c>
      <c r="U10" s="253">
        <v>39</v>
      </c>
      <c r="V10" s="254">
        <v>4220</v>
      </c>
      <c r="W10" s="144"/>
      <c r="X10" s="253">
        <v>2</v>
      </c>
      <c r="Y10" s="253">
        <v>92</v>
      </c>
      <c r="Z10" s="254">
        <v>4350</v>
      </c>
      <c r="AA10" s="144"/>
      <c r="AB10" s="289">
        <v>4</v>
      </c>
      <c r="AC10" s="289">
        <v>112</v>
      </c>
      <c r="AD10" s="290">
        <v>4570</v>
      </c>
      <c r="AE10" s="144"/>
      <c r="AF10" s="253">
        <v>3</v>
      </c>
      <c r="AG10" s="253">
        <v>74</v>
      </c>
      <c r="AH10" s="297">
        <v>3400</v>
      </c>
      <c r="AI10" s="144"/>
      <c r="AJ10" s="259"/>
      <c r="AK10" s="259"/>
      <c r="AL10" s="270"/>
      <c r="AM10" s="146"/>
      <c r="AN10" s="147"/>
      <c r="AO10" s="298" t="s">
        <v>68</v>
      </c>
      <c r="AP10" s="259"/>
      <c r="AQ10" s="145"/>
      <c r="AR10" s="148"/>
      <c r="AS10" s="149">
        <f t="shared" ref="AS10:AS20" si="0">E10+I10+M10+Q10+U10+Y10+AC10+AG10+AK10</f>
        <v>319</v>
      </c>
      <c r="AT10" s="150">
        <f t="shared" ref="AT10:AT20" si="1">F10+J10+N10+R10+V10+Z10+AD10+AH10+AL10</f>
        <v>17440</v>
      </c>
      <c r="AU10" s="11"/>
    </row>
    <row r="11" spans="1:47" s="36" customFormat="1" ht="18" customHeight="1" x14ac:dyDescent="0.25">
      <c r="A11" s="11"/>
      <c r="B11" s="282" t="s">
        <v>3</v>
      </c>
      <c r="C11" s="17"/>
      <c r="D11" s="145"/>
      <c r="E11" s="145"/>
      <c r="F11" s="189"/>
      <c r="G11" s="144"/>
      <c r="H11" s="145"/>
      <c r="I11" s="145"/>
      <c r="J11" s="151"/>
      <c r="K11" s="144"/>
      <c r="L11" s="145"/>
      <c r="M11" s="145"/>
      <c r="N11" s="151"/>
      <c r="O11" s="144"/>
      <c r="P11" s="258">
        <v>10</v>
      </c>
      <c r="Q11" s="258">
        <v>3</v>
      </c>
      <c r="R11" s="278">
        <v>1090</v>
      </c>
      <c r="S11" s="144"/>
      <c r="T11" s="259"/>
      <c r="U11" s="259"/>
      <c r="V11" s="277"/>
      <c r="W11" s="144"/>
      <c r="X11" s="289">
        <v>5</v>
      </c>
      <c r="Y11" s="289">
        <v>47</v>
      </c>
      <c r="Z11" s="290">
        <v>3140</v>
      </c>
      <c r="AA11" s="144"/>
      <c r="AB11" s="253">
        <v>2</v>
      </c>
      <c r="AC11" s="253">
        <v>131</v>
      </c>
      <c r="AD11" s="254">
        <v>5590</v>
      </c>
      <c r="AE11" s="144"/>
      <c r="AF11" s="253">
        <v>1</v>
      </c>
      <c r="AG11" s="253">
        <v>97</v>
      </c>
      <c r="AH11" s="297">
        <v>7270</v>
      </c>
      <c r="AI11" s="144"/>
      <c r="AJ11" s="258">
        <v>0</v>
      </c>
      <c r="AK11" s="258">
        <v>0</v>
      </c>
      <c r="AL11" s="307">
        <v>0</v>
      </c>
      <c r="AM11" s="146"/>
      <c r="AN11" s="147"/>
      <c r="AO11" s="298" t="s">
        <v>69</v>
      </c>
      <c r="AP11" s="259"/>
      <c r="AQ11" s="145"/>
      <c r="AR11" s="148"/>
      <c r="AS11" s="149">
        <f t="shared" si="0"/>
        <v>278</v>
      </c>
      <c r="AT11" s="150">
        <f t="shared" si="1"/>
        <v>17090</v>
      </c>
      <c r="AU11" s="11"/>
    </row>
    <row r="12" spans="1:47" s="13" customFormat="1" ht="18" customHeight="1" x14ac:dyDescent="0.25">
      <c r="A12" s="11"/>
      <c r="B12" s="284" t="s">
        <v>29</v>
      </c>
      <c r="C12" s="17"/>
      <c r="D12" s="145"/>
      <c r="E12" s="145"/>
      <c r="F12" s="189"/>
      <c r="G12" s="144"/>
      <c r="H12" s="145"/>
      <c r="I12" s="145"/>
      <c r="J12" s="151"/>
      <c r="K12" s="144"/>
      <c r="L12" s="145"/>
      <c r="M12" s="145"/>
      <c r="N12" s="151"/>
      <c r="O12" s="144"/>
      <c r="P12" s="249">
        <v>1</v>
      </c>
      <c r="Q12" s="249">
        <v>7</v>
      </c>
      <c r="R12" s="250">
        <v>2710</v>
      </c>
      <c r="S12" s="144"/>
      <c r="T12" s="279">
        <v>5</v>
      </c>
      <c r="U12" s="279">
        <v>20</v>
      </c>
      <c r="V12" s="280">
        <v>2290</v>
      </c>
      <c r="W12" s="144"/>
      <c r="X12" s="289">
        <v>6</v>
      </c>
      <c r="Y12" s="289">
        <v>46</v>
      </c>
      <c r="Z12" s="290">
        <v>3120</v>
      </c>
      <c r="AA12" s="144"/>
      <c r="AB12" s="289">
        <v>8</v>
      </c>
      <c r="AC12" s="289">
        <v>108</v>
      </c>
      <c r="AD12" s="290">
        <v>3300</v>
      </c>
      <c r="AE12" s="144"/>
      <c r="AF12" s="289">
        <v>6</v>
      </c>
      <c r="AG12" s="289">
        <v>15</v>
      </c>
      <c r="AH12" s="296">
        <v>1450</v>
      </c>
      <c r="AI12" s="144"/>
      <c r="AJ12" s="258">
        <v>7</v>
      </c>
      <c r="AK12" s="258">
        <v>1</v>
      </c>
      <c r="AL12" s="307">
        <v>430</v>
      </c>
      <c r="AM12" s="146"/>
      <c r="AN12" s="147"/>
      <c r="AO12" s="291">
        <v>17</v>
      </c>
      <c r="AP12" s="249" t="s">
        <v>69</v>
      </c>
      <c r="AQ12" s="251">
        <v>25</v>
      </c>
      <c r="AR12" s="148"/>
      <c r="AS12" s="149">
        <f t="shared" si="0"/>
        <v>197</v>
      </c>
      <c r="AT12" s="150">
        <f t="shared" si="1"/>
        <v>13300</v>
      </c>
      <c r="AU12" s="11"/>
    </row>
    <row r="13" spans="1:47" s="13" customFormat="1" ht="18" customHeight="1" x14ac:dyDescent="0.25">
      <c r="A13" s="11"/>
      <c r="B13" s="282" t="s">
        <v>61</v>
      </c>
      <c r="C13" s="17"/>
      <c r="D13" s="145"/>
      <c r="E13" s="145"/>
      <c r="F13" s="189"/>
      <c r="G13" s="144"/>
      <c r="H13" s="145"/>
      <c r="I13" s="145"/>
      <c r="J13" s="151"/>
      <c r="K13" s="144"/>
      <c r="L13" s="145"/>
      <c r="M13" s="145"/>
      <c r="N13" s="151"/>
      <c r="O13" s="144"/>
      <c r="P13" s="258">
        <v>6</v>
      </c>
      <c r="Q13" s="258">
        <v>4</v>
      </c>
      <c r="R13" s="278">
        <v>1780</v>
      </c>
      <c r="S13" s="144"/>
      <c r="T13" s="253">
        <v>1</v>
      </c>
      <c r="U13" s="253">
        <v>30</v>
      </c>
      <c r="V13" s="254">
        <v>4610</v>
      </c>
      <c r="W13" s="144"/>
      <c r="X13" s="289">
        <v>7</v>
      </c>
      <c r="Y13" s="289">
        <v>51</v>
      </c>
      <c r="Z13" s="290">
        <v>2810</v>
      </c>
      <c r="AA13" s="144"/>
      <c r="AB13" s="145"/>
      <c r="AC13" s="145"/>
      <c r="AD13" s="189"/>
      <c r="AE13" s="144"/>
      <c r="AF13" s="145"/>
      <c r="AG13" s="145"/>
      <c r="AH13" s="234"/>
      <c r="AI13" s="144"/>
      <c r="AJ13" s="249">
        <v>1</v>
      </c>
      <c r="AK13" s="249">
        <v>10</v>
      </c>
      <c r="AL13" s="308">
        <v>3940</v>
      </c>
      <c r="AM13" s="146"/>
      <c r="AN13" s="147"/>
      <c r="AO13" s="147"/>
      <c r="AP13" s="249" t="s">
        <v>68</v>
      </c>
      <c r="AQ13" s="145"/>
      <c r="AR13" s="148"/>
      <c r="AS13" s="149">
        <f t="shared" si="0"/>
        <v>95</v>
      </c>
      <c r="AT13" s="150">
        <f t="shared" si="1"/>
        <v>13140</v>
      </c>
      <c r="AU13" s="35"/>
    </row>
    <row r="14" spans="1:47" s="13" customFormat="1" ht="18" customHeight="1" x14ac:dyDescent="0.25">
      <c r="A14" s="11"/>
      <c r="B14" s="282" t="s">
        <v>45</v>
      </c>
      <c r="C14" s="17"/>
      <c r="D14" s="145"/>
      <c r="E14" s="145"/>
      <c r="F14" s="189"/>
      <c r="G14" s="144"/>
      <c r="H14" s="145"/>
      <c r="I14" s="145"/>
      <c r="J14" s="151"/>
      <c r="K14" s="144"/>
      <c r="L14" s="145"/>
      <c r="M14" s="145"/>
      <c r="N14" s="151"/>
      <c r="O14" s="144"/>
      <c r="P14" s="249">
        <v>3</v>
      </c>
      <c r="Q14" s="249">
        <v>5</v>
      </c>
      <c r="R14" s="250">
        <v>1950</v>
      </c>
      <c r="S14" s="144"/>
      <c r="T14" s="279">
        <v>15</v>
      </c>
      <c r="U14" s="279">
        <v>0</v>
      </c>
      <c r="V14" s="280">
        <v>0</v>
      </c>
      <c r="W14" s="144"/>
      <c r="X14" s="253">
        <v>3</v>
      </c>
      <c r="Y14" s="253">
        <v>68</v>
      </c>
      <c r="Z14" s="254">
        <v>3800</v>
      </c>
      <c r="AA14" s="144"/>
      <c r="AB14" s="289">
        <v>5</v>
      </c>
      <c r="AC14" s="289">
        <v>85</v>
      </c>
      <c r="AD14" s="290">
        <v>3790</v>
      </c>
      <c r="AE14" s="144"/>
      <c r="AF14" s="289">
        <v>4</v>
      </c>
      <c r="AG14" s="289">
        <v>68</v>
      </c>
      <c r="AH14" s="296">
        <v>3180</v>
      </c>
      <c r="AI14" s="144"/>
      <c r="AJ14" s="258">
        <v>6</v>
      </c>
      <c r="AK14" s="258">
        <v>1</v>
      </c>
      <c r="AL14" s="307">
        <v>340</v>
      </c>
      <c r="AM14" s="146"/>
      <c r="AN14" s="147"/>
      <c r="AO14" s="298" t="s">
        <v>71</v>
      </c>
      <c r="AP14" s="249" t="s">
        <v>70</v>
      </c>
      <c r="AQ14" s="249" t="s">
        <v>72</v>
      </c>
      <c r="AR14" s="148"/>
      <c r="AS14" s="149">
        <f t="shared" si="0"/>
        <v>227</v>
      </c>
      <c r="AT14" s="150">
        <f t="shared" si="1"/>
        <v>13060</v>
      </c>
      <c r="AU14" s="35"/>
    </row>
    <row r="15" spans="1:47" s="13" customFormat="1" ht="18" customHeight="1" x14ac:dyDescent="0.25">
      <c r="A15" s="11"/>
      <c r="B15" s="282" t="s">
        <v>39</v>
      </c>
      <c r="C15" s="17"/>
      <c r="D15" s="145"/>
      <c r="E15" s="145"/>
      <c r="F15" s="189"/>
      <c r="G15" s="144"/>
      <c r="H15" s="145"/>
      <c r="I15" s="145"/>
      <c r="J15" s="151"/>
      <c r="K15" s="144"/>
      <c r="L15" s="145"/>
      <c r="M15" s="145"/>
      <c r="N15" s="151"/>
      <c r="O15" s="144"/>
      <c r="P15" s="258">
        <v>5</v>
      </c>
      <c r="Q15" s="258">
        <v>5</v>
      </c>
      <c r="R15" s="278">
        <v>1850</v>
      </c>
      <c r="S15" s="144"/>
      <c r="T15" s="279">
        <v>11</v>
      </c>
      <c r="U15" s="279">
        <v>7</v>
      </c>
      <c r="V15" s="280">
        <v>1010</v>
      </c>
      <c r="W15" s="144"/>
      <c r="X15" s="253">
        <v>1</v>
      </c>
      <c r="Y15" s="253">
        <v>65</v>
      </c>
      <c r="Z15" s="254">
        <v>5250</v>
      </c>
      <c r="AA15" s="144"/>
      <c r="AB15" s="289">
        <v>6</v>
      </c>
      <c r="AC15" s="289">
        <v>97</v>
      </c>
      <c r="AD15" s="290">
        <v>3610</v>
      </c>
      <c r="AE15" s="144"/>
      <c r="AF15" s="274"/>
      <c r="AG15" s="274"/>
      <c r="AH15" s="276"/>
      <c r="AI15" s="144"/>
      <c r="AJ15" s="258">
        <v>0</v>
      </c>
      <c r="AK15" s="258">
        <v>0</v>
      </c>
      <c r="AL15" s="307">
        <v>0</v>
      </c>
      <c r="AM15" s="146"/>
      <c r="AN15" s="147"/>
      <c r="AO15" s="291">
        <v>18</v>
      </c>
      <c r="AP15" s="259"/>
      <c r="AQ15" s="145"/>
      <c r="AR15" s="148"/>
      <c r="AS15" s="149">
        <f t="shared" si="0"/>
        <v>174</v>
      </c>
      <c r="AT15" s="150">
        <f t="shared" si="1"/>
        <v>11720</v>
      </c>
      <c r="AU15" s="35"/>
    </row>
    <row r="16" spans="1:47" s="13" customFormat="1" ht="18" customHeight="1" x14ac:dyDescent="0.25">
      <c r="A16" s="11"/>
      <c r="B16" s="282" t="s">
        <v>53</v>
      </c>
      <c r="C16" s="17"/>
      <c r="D16" s="145"/>
      <c r="E16" s="145"/>
      <c r="F16" s="189"/>
      <c r="G16" s="144"/>
      <c r="H16" s="145"/>
      <c r="I16" s="145"/>
      <c r="J16" s="151"/>
      <c r="K16" s="144"/>
      <c r="L16" s="145"/>
      <c r="M16" s="145"/>
      <c r="N16" s="151"/>
      <c r="O16" s="144"/>
      <c r="P16" s="249">
        <v>2</v>
      </c>
      <c r="Q16" s="249">
        <v>5</v>
      </c>
      <c r="R16" s="250">
        <v>2230</v>
      </c>
      <c r="S16" s="144"/>
      <c r="T16" s="279">
        <v>6</v>
      </c>
      <c r="U16" s="279">
        <v>33</v>
      </c>
      <c r="V16" s="280">
        <v>2230</v>
      </c>
      <c r="W16" s="144"/>
      <c r="X16" s="145"/>
      <c r="Y16" s="145"/>
      <c r="Z16" s="189"/>
      <c r="AA16" s="144"/>
      <c r="AB16" s="253">
        <v>1</v>
      </c>
      <c r="AC16" s="253">
        <v>94</v>
      </c>
      <c r="AD16" s="254">
        <v>6590</v>
      </c>
      <c r="AE16" s="144"/>
      <c r="AF16" s="271"/>
      <c r="AG16" s="271"/>
      <c r="AH16" s="273"/>
      <c r="AI16" s="144"/>
      <c r="AJ16" s="259"/>
      <c r="AK16" s="259"/>
      <c r="AL16" s="270"/>
      <c r="AM16" s="146"/>
      <c r="AN16" s="147"/>
      <c r="AO16" s="147"/>
      <c r="AP16" s="269"/>
      <c r="AQ16" s="269"/>
      <c r="AR16" s="148"/>
      <c r="AS16" s="149">
        <f t="shared" si="0"/>
        <v>132</v>
      </c>
      <c r="AT16" s="150">
        <f t="shared" si="1"/>
        <v>11050</v>
      </c>
      <c r="AU16" s="35"/>
    </row>
    <row r="17" spans="1:47" s="13" customFormat="1" ht="18" customHeight="1" x14ac:dyDescent="0.25">
      <c r="A17" s="11"/>
      <c r="B17" s="282" t="s">
        <v>12</v>
      </c>
      <c r="C17" s="17"/>
      <c r="D17" s="145"/>
      <c r="E17" s="145"/>
      <c r="F17" s="189"/>
      <c r="G17" s="144"/>
      <c r="H17" s="145"/>
      <c r="I17" s="145"/>
      <c r="J17" s="151"/>
      <c r="K17" s="144"/>
      <c r="L17" s="145"/>
      <c r="M17" s="145"/>
      <c r="N17" s="151"/>
      <c r="O17" s="144"/>
      <c r="P17" s="258">
        <v>17</v>
      </c>
      <c r="Q17" s="258">
        <v>1</v>
      </c>
      <c r="R17" s="278">
        <v>420</v>
      </c>
      <c r="S17" s="144"/>
      <c r="T17" s="259"/>
      <c r="U17" s="259"/>
      <c r="V17" s="277"/>
      <c r="W17" s="144"/>
      <c r="X17" s="145"/>
      <c r="Y17" s="145"/>
      <c r="Z17" s="189"/>
      <c r="AA17" s="144"/>
      <c r="AB17" s="253">
        <v>3</v>
      </c>
      <c r="AC17" s="253">
        <v>91</v>
      </c>
      <c r="AD17" s="254">
        <v>5220</v>
      </c>
      <c r="AE17" s="144"/>
      <c r="AF17" s="253">
        <v>2</v>
      </c>
      <c r="AG17" s="253">
        <v>60</v>
      </c>
      <c r="AH17" s="297">
        <v>3600</v>
      </c>
      <c r="AI17" s="144"/>
      <c r="AJ17" s="258">
        <v>4</v>
      </c>
      <c r="AK17" s="258">
        <v>1</v>
      </c>
      <c r="AL17" s="307">
        <v>500</v>
      </c>
      <c r="AM17" s="146"/>
      <c r="AN17" s="147"/>
      <c r="AO17" s="147"/>
      <c r="AP17" s="258">
        <v>21</v>
      </c>
      <c r="AQ17" s="145"/>
      <c r="AR17" s="148"/>
      <c r="AS17" s="149">
        <f t="shared" si="0"/>
        <v>153</v>
      </c>
      <c r="AT17" s="150">
        <f t="shared" si="1"/>
        <v>9740</v>
      </c>
      <c r="AU17" s="11"/>
    </row>
    <row r="18" spans="1:47" s="36" customFormat="1" ht="18" customHeight="1" x14ac:dyDescent="0.25">
      <c r="A18" s="33"/>
      <c r="B18" s="281" t="s">
        <v>64</v>
      </c>
      <c r="C18" s="34"/>
      <c r="D18" s="145"/>
      <c r="E18" s="145"/>
      <c r="F18" s="189"/>
      <c r="G18" s="144"/>
      <c r="H18" s="145"/>
      <c r="I18" s="145"/>
      <c r="J18" s="151"/>
      <c r="K18" s="144"/>
      <c r="L18" s="145"/>
      <c r="M18" s="145"/>
      <c r="N18" s="151"/>
      <c r="O18" s="144"/>
      <c r="P18" s="145"/>
      <c r="Q18" s="145"/>
      <c r="R18" s="189"/>
      <c r="S18" s="144"/>
      <c r="T18" s="299">
        <v>9</v>
      </c>
      <c r="U18" s="299">
        <v>17</v>
      </c>
      <c r="V18" s="300">
        <v>1740</v>
      </c>
      <c r="W18" s="144"/>
      <c r="X18" s="294">
        <v>9</v>
      </c>
      <c r="Y18" s="294">
        <v>35</v>
      </c>
      <c r="Z18" s="295">
        <v>2580</v>
      </c>
      <c r="AA18" s="144"/>
      <c r="AB18" s="294">
        <v>7</v>
      </c>
      <c r="AC18" s="294">
        <v>80</v>
      </c>
      <c r="AD18" s="295">
        <v>3500</v>
      </c>
      <c r="AE18" s="144"/>
      <c r="AF18" s="145"/>
      <c r="AG18" s="145"/>
      <c r="AH18" s="234"/>
      <c r="AI18" s="144"/>
      <c r="AJ18" s="259"/>
      <c r="AK18" s="259"/>
      <c r="AL18" s="270"/>
      <c r="AM18" s="146"/>
      <c r="AN18" s="147"/>
      <c r="AO18" s="291">
        <v>25</v>
      </c>
      <c r="AP18" s="145"/>
      <c r="AQ18" s="145"/>
      <c r="AR18" s="148"/>
      <c r="AS18" s="149">
        <f t="shared" si="0"/>
        <v>132</v>
      </c>
      <c r="AT18" s="150">
        <f t="shared" si="1"/>
        <v>7820</v>
      </c>
      <c r="AU18" s="35"/>
    </row>
    <row r="19" spans="1:47" s="13" customFormat="1" ht="18" customHeight="1" x14ac:dyDescent="0.25">
      <c r="A19" s="11"/>
      <c r="B19" s="282" t="s">
        <v>7</v>
      </c>
      <c r="C19" s="17"/>
      <c r="D19" s="145"/>
      <c r="E19" s="145"/>
      <c r="F19" s="189"/>
      <c r="G19" s="144"/>
      <c r="H19" s="145"/>
      <c r="I19" s="145"/>
      <c r="J19" s="151"/>
      <c r="K19" s="144"/>
      <c r="L19" s="145"/>
      <c r="M19" s="145"/>
      <c r="N19" s="151"/>
      <c r="O19" s="144"/>
      <c r="P19" s="259"/>
      <c r="Q19" s="259"/>
      <c r="R19" s="277"/>
      <c r="S19" s="144"/>
      <c r="T19" s="279">
        <v>10</v>
      </c>
      <c r="U19" s="279">
        <v>13</v>
      </c>
      <c r="V19" s="280">
        <v>1060</v>
      </c>
      <c r="W19" s="144"/>
      <c r="X19" s="289">
        <v>8</v>
      </c>
      <c r="Y19" s="289">
        <v>47</v>
      </c>
      <c r="Z19" s="290">
        <v>2700</v>
      </c>
      <c r="AA19" s="144"/>
      <c r="AB19" s="289">
        <v>9</v>
      </c>
      <c r="AC19" s="289">
        <v>63</v>
      </c>
      <c r="AD19" s="290">
        <v>2850</v>
      </c>
      <c r="AE19" s="144"/>
      <c r="AF19" s="289">
        <v>8</v>
      </c>
      <c r="AG19" s="289">
        <v>23</v>
      </c>
      <c r="AH19" s="296">
        <v>1150</v>
      </c>
      <c r="AI19" s="144"/>
      <c r="AJ19" s="259"/>
      <c r="AK19" s="259"/>
      <c r="AL19" s="270"/>
      <c r="AM19" s="146"/>
      <c r="AN19" s="147"/>
      <c r="AO19" s="291">
        <v>25</v>
      </c>
      <c r="AP19" s="259"/>
      <c r="AQ19" s="145"/>
      <c r="AR19" s="148"/>
      <c r="AS19" s="149">
        <f t="shared" si="0"/>
        <v>146</v>
      </c>
      <c r="AT19" s="150">
        <f t="shared" si="1"/>
        <v>7760</v>
      </c>
      <c r="AU19" s="11"/>
    </row>
    <row r="20" spans="1:47" s="13" customFormat="1" ht="18" customHeight="1" x14ac:dyDescent="0.25">
      <c r="A20" s="33"/>
      <c r="B20" s="285" t="s">
        <v>31</v>
      </c>
      <c r="C20" s="37"/>
      <c r="D20" s="147"/>
      <c r="E20" s="147"/>
      <c r="F20" s="192"/>
      <c r="G20" s="144"/>
      <c r="H20" s="147"/>
      <c r="I20" s="147"/>
      <c r="J20" s="168"/>
      <c r="K20" s="144"/>
      <c r="L20" s="145"/>
      <c r="M20" s="145"/>
      <c r="N20" s="151"/>
      <c r="O20" s="144"/>
      <c r="P20" s="259"/>
      <c r="Q20" s="259"/>
      <c r="R20" s="277"/>
      <c r="S20" s="144"/>
      <c r="T20" s="279">
        <v>7</v>
      </c>
      <c r="U20" s="279">
        <v>15</v>
      </c>
      <c r="V20" s="280">
        <v>2140</v>
      </c>
      <c r="W20" s="144"/>
      <c r="X20" s="289">
        <v>11</v>
      </c>
      <c r="Y20" s="289">
        <v>42</v>
      </c>
      <c r="Z20" s="290">
        <v>2130</v>
      </c>
      <c r="AA20" s="144"/>
      <c r="AB20" s="145"/>
      <c r="AC20" s="145"/>
      <c r="AD20" s="189"/>
      <c r="AE20" s="144"/>
      <c r="AF20" s="289">
        <v>5</v>
      </c>
      <c r="AG20" s="289">
        <v>52</v>
      </c>
      <c r="AH20" s="296">
        <v>2570</v>
      </c>
      <c r="AI20" s="144"/>
      <c r="AJ20" s="249">
        <v>3</v>
      </c>
      <c r="AK20" s="249">
        <v>2</v>
      </c>
      <c r="AL20" s="308">
        <v>890</v>
      </c>
      <c r="AM20" s="162"/>
      <c r="AN20" s="147"/>
      <c r="AO20" s="291">
        <v>23</v>
      </c>
      <c r="AP20" s="259"/>
      <c r="AQ20" s="145"/>
      <c r="AR20" s="162"/>
      <c r="AS20" s="149">
        <f t="shared" si="0"/>
        <v>111</v>
      </c>
      <c r="AT20" s="150">
        <f t="shared" si="1"/>
        <v>7730</v>
      </c>
      <c r="AU20" s="11"/>
    </row>
    <row r="21" spans="1:47" s="13" customFormat="1" ht="18" customHeight="1" x14ac:dyDescent="0.25">
      <c r="A21" s="11"/>
      <c r="B21" s="282" t="s">
        <v>5</v>
      </c>
      <c r="C21" s="17"/>
      <c r="D21" s="145"/>
      <c r="E21" s="145"/>
      <c r="F21" s="189"/>
      <c r="G21" s="144"/>
      <c r="H21" s="145"/>
      <c r="I21" s="145"/>
      <c r="J21" s="151"/>
      <c r="K21" s="144"/>
      <c r="L21" s="145"/>
      <c r="M21" s="145"/>
      <c r="N21" s="151"/>
      <c r="O21" s="144"/>
      <c r="P21" s="258">
        <v>13</v>
      </c>
      <c r="Q21" s="258">
        <v>2</v>
      </c>
      <c r="R21" s="278">
        <v>840</v>
      </c>
      <c r="S21" s="144"/>
      <c r="T21" s="279">
        <v>8</v>
      </c>
      <c r="U21" s="279">
        <v>15</v>
      </c>
      <c r="V21" s="280">
        <v>1760</v>
      </c>
      <c r="W21" s="144"/>
      <c r="X21" s="289">
        <v>4</v>
      </c>
      <c r="Y21" s="289">
        <v>45</v>
      </c>
      <c r="Z21" s="290">
        <v>3320</v>
      </c>
      <c r="AA21" s="144"/>
      <c r="AB21" s="271"/>
      <c r="AC21" s="271"/>
      <c r="AD21" s="272"/>
      <c r="AE21" s="144"/>
      <c r="AF21" s="145"/>
      <c r="AG21" s="145"/>
      <c r="AH21" s="234"/>
      <c r="AI21" s="144"/>
      <c r="AJ21" s="249">
        <v>2</v>
      </c>
      <c r="AK21" s="249">
        <v>3</v>
      </c>
      <c r="AL21" s="249">
        <v>1190</v>
      </c>
      <c r="AM21" s="146"/>
      <c r="AN21" s="147"/>
      <c r="AO21" s="147"/>
      <c r="AP21" s="258">
        <v>15</v>
      </c>
      <c r="AQ21" s="145"/>
      <c r="AR21" s="148"/>
      <c r="AS21" s="149">
        <f>E21+I21+M21+Q21+U21+Y21+AC21+AG21+AL21</f>
        <v>1252</v>
      </c>
      <c r="AT21" s="150">
        <f t="shared" ref="AT21:AT45" si="2">F21+J21+N21+R21+V21+Z21+AD21+AH21+AL21</f>
        <v>7110</v>
      </c>
      <c r="AU21" s="11"/>
    </row>
    <row r="22" spans="1:47" s="13" customFormat="1" ht="18" customHeight="1" x14ac:dyDescent="0.25">
      <c r="A22" s="11"/>
      <c r="B22" s="281" t="s">
        <v>60</v>
      </c>
      <c r="C22" s="17"/>
      <c r="D22" s="145"/>
      <c r="E22" s="145"/>
      <c r="F22" s="189"/>
      <c r="G22" s="144"/>
      <c r="H22" s="145"/>
      <c r="I22" s="145"/>
      <c r="J22" s="151"/>
      <c r="K22" s="144"/>
      <c r="L22" s="145"/>
      <c r="M22" s="145"/>
      <c r="N22" s="151"/>
      <c r="O22" s="144"/>
      <c r="P22" s="258">
        <v>4</v>
      </c>
      <c r="Q22" s="258">
        <v>5</v>
      </c>
      <c r="R22" s="278">
        <v>1880</v>
      </c>
      <c r="S22" s="144"/>
      <c r="T22" s="279">
        <v>4</v>
      </c>
      <c r="U22" s="279">
        <v>10</v>
      </c>
      <c r="V22" s="280">
        <v>2660</v>
      </c>
      <c r="W22" s="144"/>
      <c r="X22" s="289">
        <v>14</v>
      </c>
      <c r="Y22" s="289">
        <v>25</v>
      </c>
      <c r="Z22" s="290">
        <v>1560</v>
      </c>
      <c r="AA22" s="144"/>
      <c r="AB22" s="274"/>
      <c r="AC22" s="274"/>
      <c r="AD22" s="275"/>
      <c r="AE22" s="144"/>
      <c r="AF22" s="274"/>
      <c r="AG22" s="274"/>
      <c r="AH22" s="276"/>
      <c r="AI22" s="144"/>
      <c r="AJ22" s="259"/>
      <c r="AK22" s="259"/>
      <c r="AL22" s="270"/>
      <c r="AM22" s="146"/>
      <c r="AN22" s="147"/>
      <c r="AO22" s="147"/>
      <c r="AP22" s="259"/>
      <c r="AQ22" s="145"/>
      <c r="AR22" s="148"/>
      <c r="AS22" s="149">
        <f t="shared" ref="AS22:AS45" si="3">E22+I22+M22+Q22+U22+Y22+AC22+AG22+AK22</f>
        <v>40</v>
      </c>
      <c r="AT22" s="150">
        <f t="shared" si="2"/>
        <v>6100</v>
      </c>
      <c r="AU22" s="11"/>
    </row>
    <row r="23" spans="1:47" s="13" customFormat="1" ht="18" customHeight="1" x14ac:dyDescent="0.25">
      <c r="A23" s="62"/>
      <c r="B23" s="283" t="s">
        <v>36</v>
      </c>
      <c r="C23" s="63"/>
      <c r="D23" s="145"/>
      <c r="E23" s="145"/>
      <c r="F23" s="189"/>
      <c r="G23" s="144"/>
      <c r="H23" s="145"/>
      <c r="I23" s="145"/>
      <c r="J23" s="151"/>
      <c r="K23" s="144"/>
      <c r="L23" s="145"/>
      <c r="M23" s="145"/>
      <c r="N23" s="151"/>
      <c r="O23" s="144"/>
      <c r="P23" s="259"/>
      <c r="Q23" s="259"/>
      <c r="R23" s="277"/>
      <c r="S23" s="144"/>
      <c r="T23" s="253">
        <v>3</v>
      </c>
      <c r="U23" s="253">
        <v>16</v>
      </c>
      <c r="V23" s="254">
        <v>3330</v>
      </c>
      <c r="W23" s="144"/>
      <c r="X23" s="145"/>
      <c r="Y23" s="145"/>
      <c r="Z23" s="189"/>
      <c r="AA23" s="144"/>
      <c r="AB23" s="145"/>
      <c r="AC23" s="145"/>
      <c r="AD23" s="189"/>
      <c r="AE23" s="144"/>
      <c r="AF23" s="289">
        <v>9</v>
      </c>
      <c r="AG23" s="289">
        <v>14</v>
      </c>
      <c r="AH23" s="296">
        <v>950</v>
      </c>
      <c r="AI23" s="144"/>
      <c r="AJ23" s="258">
        <v>0</v>
      </c>
      <c r="AK23" s="258">
        <v>0</v>
      </c>
      <c r="AL23" s="307">
        <v>0</v>
      </c>
      <c r="AM23" s="146"/>
      <c r="AN23" s="147"/>
      <c r="AO23" s="147"/>
      <c r="AP23" s="259"/>
      <c r="AQ23" s="145"/>
      <c r="AR23" s="162"/>
      <c r="AS23" s="149">
        <f t="shared" si="3"/>
        <v>30</v>
      </c>
      <c r="AT23" s="150">
        <f t="shared" si="2"/>
        <v>4280</v>
      </c>
      <c r="AU23" s="62"/>
    </row>
    <row r="24" spans="1:47" s="13" customFormat="1" ht="18" customHeight="1" x14ac:dyDescent="0.25">
      <c r="A24" s="33"/>
      <c r="B24" s="281" t="s">
        <v>40</v>
      </c>
      <c r="C24" s="34"/>
      <c r="D24" s="145"/>
      <c r="E24" s="145"/>
      <c r="F24" s="189"/>
      <c r="G24" s="144"/>
      <c r="H24" s="145"/>
      <c r="I24" s="145"/>
      <c r="J24" s="151"/>
      <c r="K24" s="144"/>
      <c r="L24" s="145"/>
      <c r="M24" s="145"/>
      <c r="N24" s="151"/>
      <c r="O24" s="144"/>
      <c r="P24" s="259"/>
      <c r="Q24" s="259"/>
      <c r="R24" s="277"/>
      <c r="S24" s="144"/>
      <c r="T24" s="279">
        <v>13</v>
      </c>
      <c r="U24" s="279">
        <v>7</v>
      </c>
      <c r="V24" s="280">
        <v>460</v>
      </c>
      <c r="W24" s="144"/>
      <c r="X24" s="289">
        <v>13</v>
      </c>
      <c r="Y24" s="289">
        <v>44</v>
      </c>
      <c r="Z24" s="290">
        <v>1790</v>
      </c>
      <c r="AA24" s="144"/>
      <c r="AB24" s="145"/>
      <c r="AC24" s="145"/>
      <c r="AD24" s="189"/>
      <c r="AE24" s="144"/>
      <c r="AF24" s="289">
        <v>7</v>
      </c>
      <c r="AG24" s="289">
        <v>25</v>
      </c>
      <c r="AH24" s="296">
        <v>1300</v>
      </c>
      <c r="AI24" s="144"/>
      <c r="AJ24" s="259"/>
      <c r="AK24" s="259"/>
      <c r="AL24" s="270"/>
      <c r="AM24" s="146"/>
      <c r="AN24" s="147"/>
      <c r="AO24" s="291">
        <v>33</v>
      </c>
      <c r="AP24" s="259"/>
      <c r="AQ24" s="145"/>
      <c r="AR24" s="148"/>
      <c r="AS24" s="149">
        <f t="shared" si="3"/>
        <v>76</v>
      </c>
      <c r="AT24" s="150">
        <f t="shared" si="2"/>
        <v>3550</v>
      </c>
      <c r="AU24" s="62"/>
    </row>
    <row r="25" spans="1:47" s="36" customFormat="1" ht="18" customHeight="1" x14ac:dyDescent="0.25">
      <c r="A25" s="33"/>
      <c r="B25" s="285" t="s">
        <v>16</v>
      </c>
      <c r="C25" s="37"/>
      <c r="D25" s="147"/>
      <c r="E25" s="147"/>
      <c r="F25" s="192"/>
      <c r="G25" s="144"/>
      <c r="H25" s="147"/>
      <c r="I25" s="147"/>
      <c r="J25" s="168"/>
      <c r="K25" s="144"/>
      <c r="L25" s="145"/>
      <c r="M25" s="145"/>
      <c r="N25" s="151"/>
      <c r="O25" s="144"/>
      <c r="P25" s="258">
        <v>9</v>
      </c>
      <c r="Q25" s="258">
        <v>3</v>
      </c>
      <c r="R25" s="278">
        <v>1190</v>
      </c>
      <c r="S25" s="144"/>
      <c r="T25" s="292"/>
      <c r="U25" s="292"/>
      <c r="V25" s="293"/>
      <c r="W25" s="144"/>
      <c r="X25" s="301">
        <v>12</v>
      </c>
      <c r="Y25" s="301">
        <v>9</v>
      </c>
      <c r="Z25" s="302">
        <v>2000</v>
      </c>
      <c r="AA25" s="144"/>
      <c r="AB25" s="260"/>
      <c r="AC25" s="260"/>
      <c r="AD25" s="261"/>
      <c r="AE25" s="144"/>
      <c r="AF25" s="145"/>
      <c r="AG25" s="145"/>
      <c r="AH25" s="234"/>
      <c r="AI25" s="144"/>
      <c r="AJ25" s="258">
        <v>0</v>
      </c>
      <c r="AK25" s="258">
        <v>0</v>
      </c>
      <c r="AL25" s="307">
        <v>0</v>
      </c>
      <c r="AM25" s="162"/>
      <c r="AN25" s="147"/>
      <c r="AO25" s="147"/>
      <c r="AP25" s="259"/>
      <c r="AQ25" s="145"/>
      <c r="AR25" s="162"/>
      <c r="AS25" s="149">
        <f t="shared" si="3"/>
        <v>12</v>
      </c>
      <c r="AT25" s="150">
        <f t="shared" si="2"/>
        <v>3190</v>
      </c>
      <c r="AU25" s="35"/>
    </row>
    <row r="26" spans="1:47" s="36" customFormat="1" ht="18" customHeight="1" x14ac:dyDescent="0.25">
      <c r="A26" s="11"/>
      <c r="B26" s="282" t="s">
        <v>47</v>
      </c>
      <c r="C26" s="17"/>
      <c r="D26" s="145"/>
      <c r="E26" s="145"/>
      <c r="F26" s="189"/>
      <c r="G26" s="144"/>
      <c r="H26" s="145"/>
      <c r="I26" s="145"/>
      <c r="J26" s="151"/>
      <c r="K26" s="144"/>
      <c r="L26" s="145"/>
      <c r="M26" s="145"/>
      <c r="N26" s="151"/>
      <c r="O26" s="144"/>
      <c r="P26" s="258">
        <v>17</v>
      </c>
      <c r="Q26" s="258">
        <v>1</v>
      </c>
      <c r="R26" s="278">
        <v>420</v>
      </c>
      <c r="S26" s="144"/>
      <c r="T26" s="279">
        <v>14</v>
      </c>
      <c r="U26" s="279">
        <v>4</v>
      </c>
      <c r="V26" s="280">
        <v>380</v>
      </c>
      <c r="W26" s="144"/>
      <c r="X26" s="274"/>
      <c r="Y26" s="274"/>
      <c r="Z26" s="275"/>
      <c r="AA26" s="144"/>
      <c r="AB26" s="289">
        <v>11</v>
      </c>
      <c r="AC26" s="289">
        <v>77</v>
      </c>
      <c r="AD26" s="290">
        <v>2100</v>
      </c>
      <c r="AE26" s="144"/>
      <c r="AF26" s="145"/>
      <c r="AG26" s="145"/>
      <c r="AH26" s="234"/>
      <c r="AI26" s="144"/>
      <c r="AJ26" s="259"/>
      <c r="AK26" s="259"/>
      <c r="AL26" s="270"/>
      <c r="AM26" s="146"/>
      <c r="AN26" s="147"/>
      <c r="AO26" s="147"/>
      <c r="AP26" s="259"/>
      <c r="AQ26" s="145"/>
      <c r="AR26" s="148"/>
      <c r="AS26" s="149">
        <f t="shared" si="3"/>
        <v>82</v>
      </c>
      <c r="AT26" s="150">
        <f t="shared" si="2"/>
        <v>2900</v>
      </c>
      <c r="AU26" s="11"/>
    </row>
    <row r="27" spans="1:47" s="36" customFormat="1" ht="18" customHeight="1" x14ac:dyDescent="0.25">
      <c r="A27" s="33"/>
      <c r="B27" s="281" t="s">
        <v>58</v>
      </c>
      <c r="C27" s="37"/>
      <c r="D27" s="147"/>
      <c r="E27" s="147"/>
      <c r="F27" s="192"/>
      <c r="G27" s="144"/>
      <c r="H27" s="147"/>
      <c r="I27" s="147"/>
      <c r="J27" s="168"/>
      <c r="K27" s="144"/>
      <c r="L27" s="145"/>
      <c r="M27" s="145"/>
      <c r="N27" s="151"/>
      <c r="O27" s="144"/>
      <c r="P27" s="258">
        <v>0</v>
      </c>
      <c r="Q27" s="258">
        <v>0</v>
      </c>
      <c r="R27" s="278">
        <v>0</v>
      </c>
      <c r="S27" s="144"/>
      <c r="T27" s="259"/>
      <c r="U27" s="259"/>
      <c r="V27" s="277"/>
      <c r="W27" s="144"/>
      <c r="X27" s="145"/>
      <c r="Y27" s="145"/>
      <c r="Z27" s="189"/>
      <c r="AA27" s="144"/>
      <c r="AB27" s="289">
        <v>10</v>
      </c>
      <c r="AC27" s="289">
        <v>42</v>
      </c>
      <c r="AD27" s="290">
        <v>2160</v>
      </c>
      <c r="AE27" s="144"/>
      <c r="AF27" s="289">
        <v>10</v>
      </c>
      <c r="AG27" s="289">
        <v>0</v>
      </c>
      <c r="AH27" s="296">
        <v>0</v>
      </c>
      <c r="AI27" s="144"/>
      <c r="AJ27" s="258">
        <v>9</v>
      </c>
      <c r="AK27" s="258">
        <v>1</v>
      </c>
      <c r="AL27" s="307">
        <v>400</v>
      </c>
      <c r="AM27" s="162"/>
      <c r="AN27" s="147"/>
      <c r="AO27" s="147"/>
      <c r="AP27" s="259"/>
      <c r="AQ27" s="145"/>
      <c r="AR27" s="162"/>
      <c r="AS27" s="149">
        <f t="shared" si="3"/>
        <v>43</v>
      </c>
      <c r="AT27" s="150">
        <f t="shared" si="2"/>
        <v>2560</v>
      </c>
      <c r="AU27" s="35"/>
    </row>
    <row r="28" spans="1:47" s="36" customFormat="1" ht="18" customHeight="1" x14ac:dyDescent="0.25">
      <c r="A28" s="33"/>
      <c r="B28" s="285" t="s">
        <v>15</v>
      </c>
      <c r="C28" s="37"/>
      <c r="D28" s="147"/>
      <c r="E28" s="147"/>
      <c r="F28" s="192"/>
      <c r="G28" s="144"/>
      <c r="H28" s="147"/>
      <c r="I28" s="147"/>
      <c r="J28" s="168"/>
      <c r="K28" s="144"/>
      <c r="L28" s="145"/>
      <c r="M28" s="145"/>
      <c r="N28" s="151"/>
      <c r="O28" s="144"/>
      <c r="P28" s="258">
        <v>0</v>
      </c>
      <c r="Q28" s="258">
        <v>0</v>
      </c>
      <c r="R28" s="278">
        <v>0</v>
      </c>
      <c r="S28" s="144"/>
      <c r="T28" s="259"/>
      <c r="U28" s="259"/>
      <c r="V28" s="277"/>
      <c r="W28" s="144"/>
      <c r="X28" s="289">
        <v>10</v>
      </c>
      <c r="Y28" s="289">
        <v>27</v>
      </c>
      <c r="Z28" s="290">
        <v>2360</v>
      </c>
      <c r="AA28" s="144"/>
      <c r="AB28" s="145"/>
      <c r="AC28" s="145"/>
      <c r="AD28" s="189"/>
      <c r="AE28" s="144"/>
      <c r="AF28" s="145"/>
      <c r="AG28" s="145"/>
      <c r="AH28" s="234"/>
      <c r="AI28" s="144"/>
      <c r="AJ28" s="258">
        <v>0</v>
      </c>
      <c r="AK28" s="258">
        <v>0</v>
      </c>
      <c r="AL28" s="307">
        <v>0</v>
      </c>
      <c r="AM28" s="162"/>
      <c r="AN28" s="147"/>
      <c r="AO28" s="147"/>
      <c r="AP28" s="259"/>
      <c r="AQ28" s="145"/>
      <c r="AR28" s="162"/>
      <c r="AS28" s="149">
        <f t="shared" si="3"/>
        <v>27</v>
      </c>
      <c r="AT28" s="150">
        <f t="shared" si="2"/>
        <v>2360</v>
      </c>
      <c r="AU28" s="35"/>
    </row>
    <row r="29" spans="1:47" s="36" customFormat="1" ht="18" customHeight="1" x14ac:dyDescent="0.25">
      <c r="A29" s="62"/>
      <c r="B29" s="287" t="s">
        <v>48</v>
      </c>
      <c r="C29" s="63"/>
      <c r="D29" s="145"/>
      <c r="E29" s="145"/>
      <c r="F29" s="189"/>
      <c r="G29" s="144"/>
      <c r="H29" s="145"/>
      <c r="I29" s="145"/>
      <c r="J29" s="151"/>
      <c r="K29" s="144"/>
      <c r="L29" s="145"/>
      <c r="M29" s="145"/>
      <c r="N29" s="151"/>
      <c r="O29" s="144"/>
      <c r="P29" s="259"/>
      <c r="Q29" s="259"/>
      <c r="R29" s="277"/>
      <c r="S29" s="144"/>
      <c r="T29" s="259"/>
      <c r="U29" s="259"/>
      <c r="V29" s="277"/>
      <c r="W29" s="144"/>
      <c r="X29" s="145"/>
      <c r="Y29" s="145"/>
      <c r="Z29" s="189"/>
      <c r="AA29" s="144"/>
      <c r="AB29" s="289">
        <v>12</v>
      </c>
      <c r="AC29" s="289">
        <v>52</v>
      </c>
      <c r="AD29" s="290">
        <v>1500</v>
      </c>
      <c r="AE29" s="144"/>
      <c r="AF29" s="145"/>
      <c r="AG29" s="145"/>
      <c r="AH29" s="234"/>
      <c r="AI29" s="144"/>
      <c r="AJ29" s="258">
        <v>7</v>
      </c>
      <c r="AK29" s="258">
        <v>1</v>
      </c>
      <c r="AL29" s="307">
        <v>430</v>
      </c>
      <c r="AM29" s="146"/>
      <c r="AN29" s="147"/>
      <c r="AO29" s="147"/>
      <c r="AP29" s="259"/>
      <c r="AQ29" s="145"/>
      <c r="AR29" s="148"/>
      <c r="AS29" s="149">
        <f t="shared" si="3"/>
        <v>53</v>
      </c>
      <c r="AT29" s="150">
        <f t="shared" si="2"/>
        <v>1930</v>
      </c>
      <c r="AU29" s="35"/>
    </row>
    <row r="30" spans="1:47" s="13" customFormat="1" ht="18" customHeight="1" x14ac:dyDescent="0.25">
      <c r="A30" s="11"/>
      <c r="B30" s="282" t="s">
        <v>54</v>
      </c>
      <c r="C30" s="17"/>
      <c r="D30" s="145"/>
      <c r="E30" s="145"/>
      <c r="F30" s="189"/>
      <c r="G30" s="144"/>
      <c r="H30" s="145"/>
      <c r="I30" s="145"/>
      <c r="J30" s="151"/>
      <c r="K30" s="144"/>
      <c r="L30" s="145"/>
      <c r="M30" s="145"/>
      <c r="N30" s="151"/>
      <c r="O30" s="144"/>
      <c r="P30" s="258">
        <v>11</v>
      </c>
      <c r="Q30" s="258">
        <v>2</v>
      </c>
      <c r="R30" s="278">
        <v>980</v>
      </c>
      <c r="S30" s="144"/>
      <c r="T30" s="279">
        <v>12</v>
      </c>
      <c r="U30" s="279">
        <v>4</v>
      </c>
      <c r="V30" s="280">
        <v>560</v>
      </c>
      <c r="W30" s="144"/>
      <c r="X30" s="274"/>
      <c r="Y30" s="274"/>
      <c r="Z30" s="275"/>
      <c r="AA30" s="144"/>
      <c r="AB30" s="145"/>
      <c r="AC30" s="145"/>
      <c r="AD30" s="189"/>
      <c r="AE30" s="144"/>
      <c r="AF30" s="274"/>
      <c r="AG30" s="274"/>
      <c r="AH30" s="276"/>
      <c r="AI30" s="144"/>
      <c r="AJ30" s="258">
        <v>11</v>
      </c>
      <c r="AK30" s="258">
        <v>1</v>
      </c>
      <c r="AL30" s="307">
        <v>380</v>
      </c>
      <c r="AM30" s="146"/>
      <c r="AN30" s="147"/>
      <c r="AO30" s="147"/>
      <c r="AP30" s="258">
        <v>22</v>
      </c>
      <c r="AQ30" s="145"/>
      <c r="AR30" s="148"/>
      <c r="AS30" s="149">
        <f t="shared" si="3"/>
        <v>7</v>
      </c>
      <c r="AT30" s="150">
        <f t="shared" si="2"/>
        <v>1920</v>
      </c>
      <c r="AU30" s="35"/>
    </row>
    <row r="31" spans="1:47" s="13" customFormat="1" ht="18" customHeight="1" x14ac:dyDescent="0.25">
      <c r="A31" s="33"/>
      <c r="B31" s="286" t="s">
        <v>34</v>
      </c>
      <c r="C31" s="34"/>
      <c r="D31" s="145"/>
      <c r="E31" s="145"/>
      <c r="F31" s="189"/>
      <c r="G31" s="144"/>
      <c r="H31" s="145"/>
      <c r="I31" s="145"/>
      <c r="J31" s="151"/>
      <c r="K31" s="144"/>
      <c r="L31" s="145"/>
      <c r="M31" s="145"/>
      <c r="N31" s="151"/>
      <c r="O31" s="144"/>
      <c r="P31" s="258">
        <v>7</v>
      </c>
      <c r="Q31" s="258">
        <v>4</v>
      </c>
      <c r="R31" s="278">
        <v>1430</v>
      </c>
      <c r="S31" s="144"/>
      <c r="T31" s="259"/>
      <c r="U31" s="259"/>
      <c r="V31" s="277"/>
      <c r="W31" s="144"/>
      <c r="X31" s="145"/>
      <c r="Y31" s="145"/>
      <c r="Z31" s="189"/>
      <c r="AA31" s="144"/>
      <c r="AB31" s="145"/>
      <c r="AC31" s="145"/>
      <c r="AD31" s="189"/>
      <c r="AE31" s="144"/>
      <c r="AF31" s="145"/>
      <c r="AG31" s="145"/>
      <c r="AH31" s="234"/>
      <c r="AI31" s="144"/>
      <c r="AJ31" s="258">
        <v>5</v>
      </c>
      <c r="AK31" s="258">
        <v>1</v>
      </c>
      <c r="AL31" s="307">
        <v>450</v>
      </c>
      <c r="AM31" s="146"/>
      <c r="AN31" s="147"/>
      <c r="AO31" s="147"/>
      <c r="AP31" s="258">
        <v>12</v>
      </c>
      <c r="AQ31" s="145"/>
      <c r="AR31" s="148"/>
      <c r="AS31" s="149">
        <f t="shared" si="3"/>
        <v>5</v>
      </c>
      <c r="AT31" s="150">
        <f t="shared" si="2"/>
        <v>1880</v>
      </c>
      <c r="AU31" s="35"/>
    </row>
    <row r="32" spans="1:47" s="13" customFormat="1" ht="18" customHeight="1" x14ac:dyDescent="0.25">
      <c r="A32" s="11"/>
      <c r="B32" s="281" t="s">
        <v>63</v>
      </c>
      <c r="C32" s="17"/>
      <c r="D32" s="145"/>
      <c r="E32" s="145"/>
      <c r="F32" s="189"/>
      <c r="G32" s="144"/>
      <c r="H32" s="145"/>
      <c r="I32" s="145"/>
      <c r="J32" s="151"/>
      <c r="K32" s="144"/>
      <c r="L32" s="145"/>
      <c r="M32" s="145"/>
      <c r="N32" s="151"/>
      <c r="O32" s="144"/>
      <c r="P32" s="258">
        <v>8</v>
      </c>
      <c r="Q32" s="258">
        <v>3</v>
      </c>
      <c r="R32" s="278">
        <v>1420</v>
      </c>
      <c r="S32" s="144"/>
      <c r="T32" s="259"/>
      <c r="U32" s="259"/>
      <c r="V32" s="277"/>
      <c r="W32" s="144"/>
      <c r="X32" s="145"/>
      <c r="Y32" s="145"/>
      <c r="Z32" s="189"/>
      <c r="AA32" s="144"/>
      <c r="AB32" s="145"/>
      <c r="AC32" s="145"/>
      <c r="AD32" s="189"/>
      <c r="AE32" s="144"/>
      <c r="AF32" s="145"/>
      <c r="AG32" s="145"/>
      <c r="AH32" s="234"/>
      <c r="AI32" s="144"/>
      <c r="AJ32" s="258">
        <v>0</v>
      </c>
      <c r="AK32" s="258">
        <v>0</v>
      </c>
      <c r="AL32" s="307">
        <v>0</v>
      </c>
      <c r="AM32" s="146"/>
      <c r="AN32" s="147"/>
      <c r="AO32" s="147"/>
      <c r="AP32" s="259"/>
      <c r="AQ32" s="145"/>
      <c r="AR32" s="148"/>
      <c r="AS32" s="149">
        <f t="shared" si="3"/>
        <v>3</v>
      </c>
      <c r="AT32" s="150">
        <f t="shared" si="2"/>
        <v>1420</v>
      </c>
      <c r="AU32" s="62"/>
    </row>
    <row r="33" spans="1:47" s="57" customFormat="1" ht="18" customHeight="1" x14ac:dyDescent="0.25">
      <c r="A33" s="62"/>
      <c r="B33" s="287" t="s">
        <v>59</v>
      </c>
      <c r="C33" s="63"/>
      <c r="D33" s="145"/>
      <c r="E33" s="145"/>
      <c r="F33" s="189"/>
      <c r="G33" s="144"/>
      <c r="H33" s="145"/>
      <c r="I33" s="145"/>
      <c r="J33" s="151"/>
      <c r="K33" s="144"/>
      <c r="L33" s="145"/>
      <c r="M33" s="145"/>
      <c r="N33" s="151"/>
      <c r="O33" s="144"/>
      <c r="P33" s="258">
        <v>16</v>
      </c>
      <c r="Q33" s="258">
        <v>2</v>
      </c>
      <c r="R33" s="278">
        <v>680</v>
      </c>
      <c r="S33" s="144"/>
      <c r="T33" s="259"/>
      <c r="U33" s="259"/>
      <c r="V33" s="277"/>
      <c r="W33" s="144"/>
      <c r="X33" s="145"/>
      <c r="Y33" s="145"/>
      <c r="Z33" s="189"/>
      <c r="AA33" s="144"/>
      <c r="AB33" s="289">
        <v>13</v>
      </c>
      <c r="AC33" s="289">
        <v>6</v>
      </c>
      <c r="AD33" s="290">
        <v>360</v>
      </c>
      <c r="AE33" s="144"/>
      <c r="AF33" s="145"/>
      <c r="AG33" s="145"/>
      <c r="AH33" s="234"/>
      <c r="AI33" s="144"/>
      <c r="AJ33" s="258">
        <v>0</v>
      </c>
      <c r="AK33" s="258">
        <v>0</v>
      </c>
      <c r="AL33" s="307">
        <v>0</v>
      </c>
      <c r="AM33" s="146"/>
      <c r="AN33" s="147"/>
      <c r="AO33" s="147"/>
      <c r="AP33" s="259"/>
      <c r="AQ33" s="145"/>
      <c r="AR33" s="162"/>
      <c r="AS33" s="149">
        <f t="shared" si="3"/>
        <v>8</v>
      </c>
      <c r="AT33" s="150">
        <f t="shared" si="2"/>
        <v>1040</v>
      </c>
      <c r="AU33" s="11"/>
    </row>
    <row r="34" spans="1:47" s="36" customFormat="1" ht="18" customHeight="1" x14ac:dyDescent="0.25">
      <c r="A34" s="33"/>
      <c r="B34" s="281" t="s">
        <v>49</v>
      </c>
      <c r="C34" s="37"/>
      <c r="D34" s="147"/>
      <c r="E34" s="147"/>
      <c r="F34" s="192"/>
      <c r="G34" s="144"/>
      <c r="H34" s="147"/>
      <c r="I34" s="147"/>
      <c r="J34" s="168"/>
      <c r="K34" s="144"/>
      <c r="L34" s="145"/>
      <c r="M34" s="145"/>
      <c r="N34" s="151"/>
      <c r="O34" s="144"/>
      <c r="P34" s="258">
        <v>14</v>
      </c>
      <c r="Q34" s="258">
        <v>2</v>
      </c>
      <c r="R34" s="278">
        <v>820</v>
      </c>
      <c r="S34" s="144"/>
      <c r="T34" s="259"/>
      <c r="U34" s="259"/>
      <c r="V34" s="277"/>
      <c r="W34" s="144"/>
      <c r="X34" s="145"/>
      <c r="Y34" s="145"/>
      <c r="Z34" s="189"/>
      <c r="AA34" s="144"/>
      <c r="AB34" s="145"/>
      <c r="AC34" s="145"/>
      <c r="AD34" s="189"/>
      <c r="AE34" s="144"/>
      <c r="AF34" s="145"/>
      <c r="AG34" s="145"/>
      <c r="AH34" s="234"/>
      <c r="AI34" s="144"/>
      <c r="AJ34" s="258">
        <v>0</v>
      </c>
      <c r="AK34" s="258">
        <v>0</v>
      </c>
      <c r="AL34" s="307">
        <v>0</v>
      </c>
      <c r="AM34" s="162"/>
      <c r="AN34" s="147"/>
      <c r="AO34" s="147"/>
      <c r="AP34" s="259"/>
      <c r="AQ34" s="145"/>
      <c r="AR34" s="162"/>
      <c r="AS34" s="149">
        <f t="shared" si="3"/>
        <v>2</v>
      </c>
      <c r="AT34" s="150">
        <f t="shared" si="2"/>
        <v>820</v>
      </c>
      <c r="AU34" s="35"/>
    </row>
    <row r="35" spans="1:47" s="36" customFormat="1" ht="18" customHeight="1" x14ac:dyDescent="0.25">
      <c r="A35" s="43"/>
      <c r="B35" s="288" t="s">
        <v>6</v>
      </c>
      <c r="C35" s="44"/>
      <c r="D35" s="147"/>
      <c r="E35" s="147"/>
      <c r="F35" s="192"/>
      <c r="G35" s="144"/>
      <c r="H35" s="147"/>
      <c r="I35" s="147"/>
      <c r="J35" s="168"/>
      <c r="K35" s="144"/>
      <c r="L35" s="145"/>
      <c r="M35" s="145"/>
      <c r="N35" s="151"/>
      <c r="O35" s="144"/>
      <c r="P35" s="258">
        <v>17</v>
      </c>
      <c r="Q35" s="258">
        <v>1</v>
      </c>
      <c r="R35" s="278">
        <v>420</v>
      </c>
      <c r="S35" s="144"/>
      <c r="T35" s="259"/>
      <c r="U35" s="259"/>
      <c r="V35" s="277"/>
      <c r="W35" s="144"/>
      <c r="X35" s="145"/>
      <c r="Y35" s="145"/>
      <c r="Z35" s="189"/>
      <c r="AA35" s="144"/>
      <c r="AB35" s="145"/>
      <c r="AC35" s="145"/>
      <c r="AD35" s="189"/>
      <c r="AE35" s="144"/>
      <c r="AF35" s="145"/>
      <c r="AG35" s="145"/>
      <c r="AH35" s="234"/>
      <c r="AI35" s="144"/>
      <c r="AJ35" s="258">
        <v>10</v>
      </c>
      <c r="AK35" s="258">
        <v>1</v>
      </c>
      <c r="AL35" s="307">
        <v>390</v>
      </c>
      <c r="AM35" s="162"/>
      <c r="AN35" s="147"/>
      <c r="AO35" s="147"/>
      <c r="AP35" s="258">
        <v>27</v>
      </c>
      <c r="AQ35" s="145"/>
      <c r="AR35" s="162"/>
      <c r="AS35" s="149">
        <f t="shared" si="3"/>
        <v>2</v>
      </c>
      <c r="AT35" s="150">
        <f t="shared" si="2"/>
        <v>810</v>
      </c>
      <c r="AU35" s="35"/>
    </row>
    <row r="36" spans="1:47" s="64" customFormat="1" ht="18" customHeight="1" x14ac:dyDescent="0.25">
      <c r="A36" s="11"/>
      <c r="B36" s="282" t="s">
        <v>4</v>
      </c>
      <c r="C36" s="17"/>
      <c r="D36" s="145"/>
      <c r="E36" s="145"/>
      <c r="F36" s="189"/>
      <c r="G36" s="144"/>
      <c r="H36" s="145"/>
      <c r="I36" s="145"/>
      <c r="J36" s="151"/>
      <c r="K36" s="144"/>
      <c r="L36" s="145"/>
      <c r="M36" s="145"/>
      <c r="N36" s="151"/>
      <c r="O36" s="144"/>
      <c r="P36" s="258">
        <v>15</v>
      </c>
      <c r="Q36" s="258">
        <v>2</v>
      </c>
      <c r="R36" s="278">
        <v>790</v>
      </c>
      <c r="S36" s="144"/>
      <c r="T36" s="259"/>
      <c r="U36" s="259"/>
      <c r="V36" s="277"/>
      <c r="W36" s="144"/>
      <c r="X36" s="145"/>
      <c r="Y36" s="145"/>
      <c r="Z36" s="189"/>
      <c r="AA36" s="144"/>
      <c r="AB36" s="145"/>
      <c r="AC36" s="145"/>
      <c r="AD36" s="189"/>
      <c r="AE36" s="144"/>
      <c r="AF36" s="145"/>
      <c r="AG36" s="145"/>
      <c r="AH36" s="234"/>
      <c r="AI36" s="144"/>
      <c r="AJ36" s="259"/>
      <c r="AK36" s="259"/>
      <c r="AL36" s="270"/>
      <c r="AM36" s="146"/>
      <c r="AN36" s="147"/>
      <c r="AO36" s="147"/>
      <c r="AP36" s="259"/>
      <c r="AQ36" s="145"/>
      <c r="AR36" s="148"/>
      <c r="AS36" s="149">
        <f t="shared" si="3"/>
        <v>2</v>
      </c>
      <c r="AT36" s="150">
        <f t="shared" si="2"/>
        <v>790</v>
      </c>
      <c r="AU36" s="11"/>
    </row>
    <row r="37" spans="1:47" s="64" customFormat="1" ht="18" customHeight="1" x14ac:dyDescent="0.25">
      <c r="A37" s="33"/>
      <c r="B37" s="281" t="s">
        <v>57</v>
      </c>
      <c r="C37" s="34"/>
      <c r="D37" s="145"/>
      <c r="E37" s="145"/>
      <c r="F37" s="189"/>
      <c r="G37" s="144"/>
      <c r="H37" s="145"/>
      <c r="I37" s="145"/>
      <c r="J37" s="151"/>
      <c r="K37" s="144"/>
      <c r="L37" s="145"/>
      <c r="M37" s="145"/>
      <c r="N37" s="151"/>
      <c r="O37" s="144"/>
      <c r="P37" s="258">
        <v>20</v>
      </c>
      <c r="Q37" s="258">
        <v>1</v>
      </c>
      <c r="R37" s="278">
        <v>410</v>
      </c>
      <c r="S37" s="144"/>
      <c r="T37" s="259"/>
      <c r="U37" s="259"/>
      <c r="V37" s="277"/>
      <c r="W37" s="144"/>
      <c r="X37" s="145"/>
      <c r="Y37" s="145"/>
      <c r="Z37" s="189"/>
      <c r="AA37" s="144"/>
      <c r="AB37" s="145"/>
      <c r="AC37" s="145"/>
      <c r="AD37" s="189"/>
      <c r="AE37" s="144"/>
      <c r="AF37" s="289">
        <v>10</v>
      </c>
      <c r="AG37" s="289">
        <v>0</v>
      </c>
      <c r="AH37" s="296">
        <v>0</v>
      </c>
      <c r="AI37" s="144"/>
      <c r="AJ37" s="259"/>
      <c r="AK37" s="259"/>
      <c r="AL37" s="270"/>
      <c r="AM37" s="146"/>
      <c r="AN37" s="147"/>
      <c r="AO37" s="147"/>
      <c r="AP37" s="259"/>
      <c r="AQ37" s="145"/>
      <c r="AR37" s="148"/>
      <c r="AS37" s="149">
        <f t="shared" si="3"/>
        <v>1</v>
      </c>
      <c r="AT37" s="150">
        <f t="shared" si="2"/>
        <v>410</v>
      </c>
      <c r="AU37" s="11"/>
    </row>
    <row r="38" spans="1:47" s="64" customFormat="1" ht="18" customHeight="1" x14ac:dyDescent="0.25">
      <c r="A38" s="62"/>
      <c r="B38" s="287" t="s">
        <v>67</v>
      </c>
      <c r="C38" s="63"/>
      <c r="D38" s="145"/>
      <c r="E38" s="145"/>
      <c r="F38" s="189"/>
      <c r="G38" s="144"/>
      <c r="H38" s="145"/>
      <c r="I38" s="145"/>
      <c r="J38" s="151"/>
      <c r="K38" s="144"/>
      <c r="L38" s="145"/>
      <c r="M38" s="145"/>
      <c r="N38" s="151"/>
      <c r="O38" s="144"/>
      <c r="P38" s="259"/>
      <c r="Q38" s="259"/>
      <c r="R38" s="277"/>
      <c r="S38" s="144"/>
      <c r="T38" s="259"/>
      <c r="U38" s="259"/>
      <c r="V38" s="277"/>
      <c r="W38" s="144"/>
      <c r="X38" s="145"/>
      <c r="Y38" s="145"/>
      <c r="Z38" s="189"/>
      <c r="AA38" s="144"/>
      <c r="AB38" s="145"/>
      <c r="AC38" s="145"/>
      <c r="AD38" s="189"/>
      <c r="AE38" s="144"/>
      <c r="AF38" s="145"/>
      <c r="AG38" s="145"/>
      <c r="AH38" s="234"/>
      <c r="AI38" s="144"/>
      <c r="AJ38" s="258">
        <v>0</v>
      </c>
      <c r="AK38" s="258">
        <v>0</v>
      </c>
      <c r="AL38" s="307">
        <v>0</v>
      </c>
      <c r="AM38" s="146"/>
      <c r="AN38" s="147"/>
      <c r="AO38" s="147"/>
      <c r="AP38" s="145"/>
      <c r="AQ38" s="145"/>
      <c r="AR38" s="162"/>
      <c r="AS38" s="149">
        <f t="shared" si="3"/>
        <v>0</v>
      </c>
      <c r="AT38" s="150">
        <f t="shared" si="2"/>
        <v>0</v>
      </c>
      <c r="AU38" s="11"/>
    </row>
    <row r="39" spans="1:47" s="64" customFormat="1" ht="18" customHeight="1" x14ac:dyDescent="0.25">
      <c r="A39" s="33"/>
      <c r="B39" s="281" t="s">
        <v>50</v>
      </c>
      <c r="C39" s="37"/>
      <c r="D39" s="147"/>
      <c r="E39" s="147"/>
      <c r="F39" s="192"/>
      <c r="G39" s="144"/>
      <c r="H39" s="147"/>
      <c r="I39" s="147"/>
      <c r="J39" s="168"/>
      <c r="K39" s="144"/>
      <c r="L39" s="145"/>
      <c r="M39" s="145"/>
      <c r="N39" s="151"/>
      <c r="O39" s="144"/>
      <c r="P39" s="258">
        <v>0</v>
      </c>
      <c r="Q39" s="258">
        <v>0</v>
      </c>
      <c r="R39" s="278">
        <v>0</v>
      </c>
      <c r="S39" s="144"/>
      <c r="T39" s="259"/>
      <c r="U39" s="259"/>
      <c r="V39" s="277"/>
      <c r="W39" s="144"/>
      <c r="X39" s="274"/>
      <c r="Y39" s="274"/>
      <c r="Z39" s="275"/>
      <c r="AA39" s="144"/>
      <c r="AB39" s="145"/>
      <c r="AC39" s="145"/>
      <c r="AD39" s="189"/>
      <c r="AE39" s="144"/>
      <c r="AF39" s="274"/>
      <c r="AG39" s="274"/>
      <c r="AH39" s="276"/>
      <c r="AI39" s="144"/>
      <c r="AJ39" s="259"/>
      <c r="AK39" s="259"/>
      <c r="AL39" s="270"/>
      <c r="AM39" s="162"/>
      <c r="AN39" s="147"/>
      <c r="AO39" s="147"/>
      <c r="AP39" s="259"/>
      <c r="AQ39" s="145"/>
      <c r="AR39" s="162"/>
      <c r="AS39" s="149">
        <f t="shared" si="3"/>
        <v>0</v>
      </c>
      <c r="AT39" s="150">
        <f t="shared" si="2"/>
        <v>0</v>
      </c>
      <c r="AU39" s="35"/>
    </row>
    <row r="40" spans="1:47" s="64" customFormat="1" ht="18" customHeight="1" x14ac:dyDescent="0.25">
      <c r="A40" s="62"/>
      <c r="B40" s="281" t="s">
        <v>56</v>
      </c>
      <c r="C40" s="63"/>
      <c r="D40" s="145"/>
      <c r="E40" s="145"/>
      <c r="F40" s="189"/>
      <c r="G40" s="144"/>
      <c r="H40" s="145"/>
      <c r="I40" s="145"/>
      <c r="J40" s="151"/>
      <c r="K40" s="144"/>
      <c r="L40" s="145"/>
      <c r="M40" s="145"/>
      <c r="N40" s="151"/>
      <c r="O40" s="144"/>
      <c r="P40" s="258">
        <v>0</v>
      </c>
      <c r="Q40" s="258">
        <v>0</v>
      </c>
      <c r="R40" s="278">
        <v>0</v>
      </c>
      <c r="S40" s="144"/>
      <c r="T40" s="259"/>
      <c r="U40" s="259"/>
      <c r="V40" s="277"/>
      <c r="W40" s="144"/>
      <c r="X40" s="145"/>
      <c r="Y40" s="145"/>
      <c r="Z40" s="189"/>
      <c r="AA40" s="144"/>
      <c r="AB40" s="145"/>
      <c r="AC40" s="145"/>
      <c r="AD40" s="189"/>
      <c r="AE40" s="144"/>
      <c r="AF40" s="145"/>
      <c r="AG40" s="145"/>
      <c r="AH40" s="234"/>
      <c r="AI40" s="144"/>
      <c r="AJ40" s="259"/>
      <c r="AK40" s="259"/>
      <c r="AL40" s="270"/>
      <c r="AM40" s="146"/>
      <c r="AN40" s="147"/>
      <c r="AO40" s="147"/>
      <c r="AP40" s="259"/>
      <c r="AQ40" s="145"/>
      <c r="AR40" s="162"/>
      <c r="AS40" s="149">
        <f t="shared" si="3"/>
        <v>0</v>
      </c>
      <c r="AT40" s="150">
        <f t="shared" si="2"/>
        <v>0</v>
      </c>
      <c r="AU40" s="11"/>
    </row>
    <row r="41" spans="1:47" s="64" customFormat="1" ht="18" customHeight="1" x14ac:dyDescent="0.25">
      <c r="A41" s="56"/>
      <c r="B41" s="281" t="s">
        <v>44</v>
      </c>
      <c r="C41" s="58"/>
      <c r="D41" s="147"/>
      <c r="E41" s="147"/>
      <c r="F41" s="192"/>
      <c r="G41" s="144"/>
      <c r="H41" s="147"/>
      <c r="I41" s="147"/>
      <c r="J41" s="168"/>
      <c r="K41" s="144"/>
      <c r="L41" s="145"/>
      <c r="M41" s="145"/>
      <c r="N41" s="151"/>
      <c r="O41" s="144"/>
      <c r="P41" s="258">
        <v>0</v>
      </c>
      <c r="Q41" s="258">
        <v>0</v>
      </c>
      <c r="R41" s="278">
        <v>0</v>
      </c>
      <c r="S41" s="144"/>
      <c r="T41" s="259"/>
      <c r="U41" s="259"/>
      <c r="V41" s="277"/>
      <c r="W41" s="144"/>
      <c r="X41" s="145"/>
      <c r="Y41" s="145"/>
      <c r="Z41" s="189"/>
      <c r="AA41" s="144"/>
      <c r="AB41" s="145"/>
      <c r="AC41" s="145"/>
      <c r="AD41" s="189"/>
      <c r="AE41" s="144"/>
      <c r="AF41" s="145"/>
      <c r="AG41" s="145"/>
      <c r="AH41" s="234"/>
      <c r="AI41" s="144"/>
      <c r="AJ41" s="259"/>
      <c r="AK41" s="259"/>
      <c r="AL41" s="270"/>
      <c r="AM41" s="162"/>
      <c r="AN41" s="147"/>
      <c r="AO41" s="147"/>
      <c r="AP41" s="259"/>
      <c r="AQ41" s="145"/>
      <c r="AR41" s="162"/>
      <c r="AS41" s="149">
        <f t="shared" si="3"/>
        <v>0</v>
      </c>
      <c r="AT41" s="150">
        <f t="shared" si="2"/>
        <v>0</v>
      </c>
      <c r="AU41" s="56"/>
    </row>
    <row r="42" spans="1:47" s="64" customFormat="1" ht="18" customHeight="1" x14ac:dyDescent="0.25">
      <c r="A42" s="11"/>
      <c r="B42" s="282" t="s">
        <v>1</v>
      </c>
      <c r="C42" s="17"/>
      <c r="D42" s="145"/>
      <c r="E42" s="145"/>
      <c r="F42" s="189"/>
      <c r="G42" s="144"/>
      <c r="H42" s="145"/>
      <c r="I42" s="145"/>
      <c r="J42" s="151"/>
      <c r="K42" s="144"/>
      <c r="L42" s="145"/>
      <c r="M42" s="145"/>
      <c r="N42" s="151"/>
      <c r="O42" s="144"/>
      <c r="P42" s="145"/>
      <c r="Q42" s="145"/>
      <c r="R42" s="189"/>
      <c r="S42" s="144"/>
      <c r="T42" s="259"/>
      <c r="U42" s="259"/>
      <c r="V42" s="277"/>
      <c r="W42" s="144"/>
      <c r="X42" s="145"/>
      <c r="Y42" s="145"/>
      <c r="Z42" s="189"/>
      <c r="AA42" s="144"/>
      <c r="AB42" s="145"/>
      <c r="AC42" s="145"/>
      <c r="AD42" s="189"/>
      <c r="AE42" s="144"/>
      <c r="AF42" s="145"/>
      <c r="AG42" s="145"/>
      <c r="AH42" s="234"/>
      <c r="AI42" s="144"/>
      <c r="AJ42" s="259"/>
      <c r="AK42" s="259"/>
      <c r="AL42" s="270"/>
      <c r="AM42" s="146"/>
      <c r="AN42" s="147"/>
      <c r="AO42" s="147"/>
      <c r="AP42" s="147"/>
      <c r="AQ42" s="145"/>
      <c r="AR42" s="148"/>
      <c r="AS42" s="149">
        <f t="shared" si="3"/>
        <v>0</v>
      </c>
      <c r="AT42" s="150">
        <f t="shared" si="2"/>
        <v>0</v>
      </c>
      <c r="AU42" s="43"/>
    </row>
    <row r="43" spans="1:47" s="64" customFormat="1" ht="18" customHeight="1" x14ac:dyDescent="0.25">
      <c r="A43" s="33"/>
      <c r="B43" s="285" t="s">
        <v>32</v>
      </c>
      <c r="C43" s="37"/>
      <c r="D43" s="147"/>
      <c r="E43" s="147"/>
      <c r="F43" s="192"/>
      <c r="G43" s="144"/>
      <c r="H43" s="147"/>
      <c r="I43" s="147"/>
      <c r="J43" s="168"/>
      <c r="K43" s="144"/>
      <c r="L43" s="145"/>
      <c r="M43" s="145"/>
      <c r="N43" s="151"/>
      <c r="O43" s="144"/>
      <c r="P43" s="145"/>
      <c r="Q43" s="145"/>
      <c r="R43" s="189"/>
      <c r="S43" s="144"/>
      <c r="T43" s="259"/>
      <c r="U43" s="259"/>
      <c r="V43" s="277"/>
      <c r="W43" s="144"/>
      <c r="X43" s="145"/>
      <c r="Y43" s="145"/>
      <c r="Z43" s="189"/>
      <c r="AA43" s="144"/>
      <c r="AB43" s="145"/>
      <c r="AC43" s="145"/>
      <c r="AD43" s="189"/>
      <c r="AE43" s="144"/>
      <c r="AF43" s="145"/>
      <c r="AG43" s="145"/>
      <c r="AH43" s="234"/>
      <c r="AI43" s="144"/>
      <c r="AJ43" s="259"/>
      <c r="AK43" s="259"/>
      <c r="AL43" s="270"/>
      <c r="AM43" s="162"/>
      <c r="AN43" s="147"/>
      <c r="AO43" s="147"/>
      <c r="AP43" s="147"/>
      <c r="AQ43" s="145"/>
      <c r="AR43" s="162"/>
      <c r="AS43" s="149">
        <f t="shared" si="3"/>
        <v>0</v>
      </c>
      <c r="AT43" s="150">
        <f t="shared" si="2"/>
        <v>0</v>
      </c>
      <c r="AU43" s="35"/>
    </row>
    <row r="44" spans="1:47" s="64" customFormat="1" ht="18" customHeight="1" x14ac:dyDescent="0.25">
      <c r="A44" s="33"/>
      <c r="B44" s="283" t="s">
        <v>38</v>
      </c>
      <c r="C44" s="34"/>
      <c r="D44" s="145"/>
      <c r="E44" s="145"/>
      <c r="F44" s="189"/>
      <c r="G44" s="144"/>
      <c r="H44" s="145"/>
      <c r="I44" s="145"/>
      <c r="J44" s="151"/>
      <c r="K44" s="144"/>
      <c r="L44" s="145"/>
      <c r="M44" s="145"/>
      <c r="N44" s="151"/>
      <c r="O44" s="144"/>
      <c r="P44" s="145"/>
      <c r="Q44" s="145"/>
      <c r="R44" s="189"/>
      <c r="S44" s="144"/>
      <c r="T44" s="259"/>
      <c r="U44" s="259"/>
      <c r="V44" s="277"/>
      <c r="W44" s="144"/>
      <c r="X44" s="145"/>
      <c r="Y44" s="145"/>
      <c r="Z44" s="189"/>
      <c r="AA44" s="144"/>
      <c r="AB44" s="145"/>
      <c r="AC44" s="145"/>
      <c r="AD44" s="189"/>
      <c r="AE44" s="144"/>
      <c r="AF44" s="145"/>
      <c r="AG44" s="145"/>
      <c r="AH44" s="234"/>
      <c r="AI44" s="144"/>
      <c r="AJ44" s="259"/>
      <c r="AK44" s="259"/>
      <c r="AL44" s="270"/>
      <c r="AM44" s="146"/>
      <c r="AN44" s="147"/>
      <c r="AO44" s="147"/>
      <c r="AP44" s="147"/>
      <c r="AQ44" s="145"/>
      <c r="AR44" s="148"/>
      <c r="AS44" s="149">
        <f t="shared" si="3"/>
        <v>0</v>
      </c>
      <c r="AT44" s="150">
        <f t="shared" si="2"/>
        <v>0</v>
      </c>
      <c r="AU44" s="62"/>
    </row>
    <row r="45" spans="1:47" s="64" customFormat="1" ht="18" customHeight="1" x14ac:dyDescent="0.25">
      <c r="A45" s="33"/>
      <c r="B45" s="283" t="s">
        <v>37</v>
      </c>
      <c r="C45" s="34"/>
      <c r="D45" s="145"/>
      <c r="E45" s="145"/>
      <c r="F45" s="189"/>
      <c r="G45" s="144"/>
      <c r="H45" s="145"/>
      <c r="I45" s="145"/>
      <c r="J45" s="151"/>
      <c r="K45" s="144"/>
      <c r="L45" s="145"/>
      <c r="M45" s="145"/>
      <c r="N45" s="151"/>
      <c r="O45" s="144"/>
      <c r="P45" s="145"/>
      <c r="Q45" s="145"/>
      <c r="R45" s="189"/>
      <c r="S45" s="144"/>
      <c r="T45" s="259"/>
      <c r="U45" s="259"/>
      <c r="V45" s="277"/>
      <c r="W45" s="144"/>
      <c r="X45" s="145"/>
      <c r="Y45" s="145"/>
      <c r="Z45" s="189"/>
      <c r="AA45" s="144"/>
      <c r="AB45" s="145"/>
      <c r="AC45" s="145"/>
      <c r="AD45" s="189"/>
      <c r="AE45" s="144"/>
      <c r="AF45" s="145"/>
      <c r="AG45" s="145"/>
      <c r="AH45" s="234"/>
      <c r="AI45" s="144"/>
      <c r="AJ45" s="259"/>
      <c r="AK45" s="259"/>
      <c r="AL45" s="270"/>
      <c r="AM45" s="146"/>
      <c r="AN45" s="147"/>
      <c r="AO45" s="147"/>
      <c r="AP45" s="147"/>
      <c r="AQ45" s="145"/>
      <c r="AR45" s="148"/>
      <c r="AS45" s="149">
        <f t="shared" si="3"/>
        <v>0</v>
      </c>
      <c r="AT45" s="150">
        <f t="shared" si="2"/>
        <v>0</v>
      </c>
      <c r="AU45" s="11"/>
    </row>
    <row r="46" spans="1:47" s="64" customFormat="1" ht="18" customHeight="1" x14ac:dyDescent="0.25">
      <c r="A46" s="56"/>
      <c r="B46" s="281" t="s">
        <v>62</v>
      </c>
      <c r="C46" s="58"/>
      <c r="D46" s="147"/>
      <c r="E46" s="147"/>
      <c r="F46" s="192"/>
      <c r="G46" s="144"/>
      <c r="H46" s="147"/>
      <c r="I46" s="147"/>
      <c r="J46" s="168"/>
      <c r="K46" s="144"/>
      <c r="L46" s="145"/>
      <c r="M46" s="145"/>
      <c r="N46" s="151"/>
      <c r="O46" s="144"/>
      <c r="P46" s="251">
        <v>0</v>
      </c>
      <c r="Q46" s="251">
        <v>0</v>
      </c>
      <c r="R46" s="252">
        <v>0</v>
      </c>
      <c r="S46" s="144"/>
      <c r="T46" s="259"/>
      <c r="U46" s="259"/>
      <c r="V46" s="277"/>
      <c r="W46" s="144"/>
      <c r="X46" s="145"/>
      <c r="Y46" s="145"/>
      <c r="Z46" s="189"/>
      <c r="AA46" s="144"/>
      <c r="AB46" s="145"/>
      <c r="AC46" s="145"/>
      <c r="AD46" s="189"/>
      <c r="AE46" s="144"/>
      <c r="AF46" s="145"/>
      <c r="AG46" s="145"/>
      <c r="AH46" s="234"/>
      <c r="AI46" s="144"/>
      <c r="AJ46" s="259"/>
      <c r="AK46" s="259"/>
      <c r="AL46" s="270"/>
      <c r="AM46" s="162"/>
      <c r="AN46" s="147"/>
      <c r="AO46" s="147"/>
      <c r="AP46" s="145"/>
      <c r="AQ46" s="145"/>
      <c r="AR46" s="162"/>
      <c r="AS46" s="149"/>
      <c r="AT46" s="150"/>
      <c r="AU46" s="56"/>
    </row>
    <row r="47" spans="1:47" s="57" customFormat="1" ht="7.05" customHeight="1" x14ac:dyDescent="0.25">
      <c r="A47" s="170"/>
      <c r="B47" s="171"/>
      <c r="C47" s="172"/>
      <c r="D47" s="173"/>
      <c r="E47" s="173"/>
      <c r="F47" s="193"/>
      <c r="G47" s="90"/>
      <c r="H47" s="173"/>
      <c r="I47" s="173"/>
      <c r="J47" s="174"/>
      <c r="K47" s="90"/>
      <c r="L47" s="173"/>
      <c r="M47" s="173"/>
      <c r="N47" s="174"/>
      <c r="O47" s="90"/>
      <c r="P47" s="173"/>
      <c r="Q47" s="173"/>
      <c r="R47" s="207"/>
      <c r="S47" s="90"/>
      <c r="T47" s="173"/>
      <c r="U47" s="173"/>
      <c r="V47" s="207"/>
      <c r="W47" s="90"/>
      <c r="X47" s="173"/>
      <c r="Y47" s="173"/>
      <c r="Z47" s="207"/>
      <c r="AA47" s="90"/>
      <c r="AB47" s="173"/>
      <c r="AC47" s="173"/>
      <c r="AD47" s="207"/>
      <c r="AE47" s="90"/>
      <c r="AF47" s="173"/>
      <c r="AG47" s="173"/>
      <c r="AH47" s="207"/>
      <c r="AI47" s="90"/>
      <c r="AJ47" s="173"/>
      <c r="AK47" s="173"/>
      <c r="AL47" s="207"/>
      <c r="AM47" s="175"/>
      <c r="AN47" s="94"/>
      <c r="AO47" s="94"/>
      <c r="AP47" s="94"/>
      <c r="AQ47" s="173"/>
      <c r="AR47" s="176"/>
      <c r="AS47" s="132"/>
      <c r="AT47" s="177"/>
      <c r="AU47" s="35"/>
    </row>
    <row r="48" spans="1:47" s="57" customFormat="1" ht="18" customHeight="1" x14ac:dyDescent="0.25">
      <c r="A48" s="170"/>
      <c r="B48" s="178" t="s">
        <v>46</v>
      </c>
      <c r="C48" s="179"/>
      <c r="D48" s="180"/>
      <c r="E48" s="242">
        <f t="shared" ref="E48:O48" si="4">SUM(E6:E46)</f>
        <v>0</v>
      </c>
      <c r="F48" s="242">
        <f t="shared" si="4"/>
        <v>0</v>
      </c>
      <c r="G48" s="180">
        <f t="shared" si="4"/>
        <v>0</v>
      </c>
      <c r="H48" s="180">
        <f t="shared" si="4"/>
        <v>0</v>
      </c>
      <c r="I48" s="180">
        <f t="shared" si="4"/>
        <v>0</v>
      </c>
      <c r="J48" s="180">
        <f t="shared" si="4"/>
        <v>0</v>
      </c>
      <c r="K48" s="180">
        <f t="shared" si="4"/>
        <v>0</v>
      </c>
      <c r="L48" s="180">
        <f t="shared" si="4"/>
        <v>0</v>
      </c>
      <c r="M48" s="180">
        <f t="shared" si="4"/>
        <v>0</v>
      </c>
      <c r="N48" s="180">
        <f t="shared" si="4"/>
        <v>0</v>
      </c>
      <c r="O48" s="180">
        <f t="shared" si="4"/>
        <v>0</v>
      </c>
      <c r="P48" s="180"/>
      <c r="Q48" s="243">
        <f>SUM(Q6:Q46)</f>
        <v>63</v>
      </c>
      <c r="R48" s="243">
        <f>SUM(R6:R46)</f>
        <v>25480</v>
      </c>
      <c r="S48" s="180">
        <f>SUM(S6:S46)</f>
        <v>0</v>
      </c>
      <c r="T48" s="180"/>
      <c r="U48" s="241">
        <f>SUM(U6:U46)</f>
        <v>252</v>
      </c>
      <c r="V48" s="241">
        <f>SUM(V6:V46)</f>
        <v>30350</v>
      </c>
      <c r="W48" s="180">
        <f>SUM(W6:W46)</f>
        <v>0</v>
      </c>
      <c r="X48" s="180"/>
      <c r="Y48" s="241">
        <f>SUM(Y6:Y46)</f>
        <v>679</v>
      </c>
      <c r="Z48" s="244">
        <f>SUM(Z6:Z46)</f>
        <v>42750</v>
      </c>
      <c r="AA48" s="180">
        <f>SUM(AA6:AA46)</f>
        <v>0</v>
      </c>
      <c r="AB48" s="180"/>
      <c r="AC48" s="241">
        <f>SUM(AC6:AC46)</f>
        <v>1193</v>
      </c>
      <c r="AD48" s="244">
        <f>SUM(AD6:AD46)</f>
        <v>51880</v>
      </c>
      <c r="AE48" s="180">
        <f>SUM(AE6:AE46)</f>
        <v>0</v>
      </c>
      <c r="AF48" s="180"/>
      <c r="AG48" s="241">
        <f>SUM(AG6:AG46)</f>
        <v>458</v>
      </c>
      <c r="AH48" s="244">
        <f>SUM(AH6:AH46)</f>
        <v>26510</v>
      </c>
      <c r="AI48" s="180">
        <f>SUM(AI6:AI46)</f>
        <v>0</v>
      </c>
      <c r="AJ48" s="180"/>
      <c r="AK48" s="245">
        <f>SUM(AK6:AK46)</f>
        <v>23</v>
      </c>
      <c r="AL48" s="245">
        <f>SUM(AL6:AL46)</f>
        <v>9340</v>
      </c>
      <c r="AM48" s="180">
        <f>SUM(AM6:AM46)</f>
        <v>0</v>
      </c>
      <c r="AN48" s="180"/>
      <c r="AO48" s="180"/>
      <c r="AP48" s="180"/>
      <c r="AQ48" s="180"/>
      <c r="AR48" s="180"/>
      <c r="AS48" s="246">
        <f>SUM(AS6:AS46)</f>
        <v>3855</v>
      </c>
      <c r="AT48" s="246">
        <f>SUM(AT6:AT46)</f>
        <v>186310</v>
      </c>
      <c r="AU48" s="35"/>
    </row>
    <row r="49" spans="1:47" s="31" customFormat="1" ht="7.5" customHeight="1" x14ac:dyDescent="0.25">
      <c r="A49" s="95"/>
      <c r="B49" s="30"/>
      <c r="C49" s="32"/>
      <c r="D49" s="96"/>
      <c r="E49" s="97"/>
      <c r="F49" s="194"/>
      <c r="G49" s="97"/>
      <c r="H49" s="96"/>
      <c r="I49" s="97"/>
      <c r="J49" s="98"/>
      <c r="K49" s="97"/>
      <c r="L49" s="96"/>
      <c r="M49" s="97"/>
      <c r="N49" s="98"/>
      <c r="O49" s="97"/>
      <c r="P49" s="90"/>
      <c r="Q49" s="90"/>
      <c r="R49" s="208"/>
      <c r="S49" s="97"/>
      <c r="T49" s="96"/>
      <c r="U49" s="97"/>
      <c r="V49" s="194"/>
      <c r="W49" s="97"/>
      <c r="X49" s="96"/>
      <c r="Y49" s="97"/>
      <c r="Z49" s="225"/>
      <c r="AA49" s="97"/>
      <c r="AB49" s="96"/>
      <c r="AC49" s="97"/>
      <c r="AD49" s="194"/>
      <c r="AE49" s="97"/>
      <c r="AF49" s="96"/>
      <c r="AG49" s="97"/>
      <c r="AH49" s="225"/>
      <c r="AI49" s="97"/>
      <c r="AJ49" s="96"/>
      <c r="AK49" s="97"/>
      <c r="AL49" s="225"/>
      <c r="AM49" s="97"/>
      <c r="AN49" s="90"/>
      <c r="AO49" s="90"/>
      <c r="AP49" s="94"/>
      <c r="AQ49" s="94"/>
      <c r="AR49" s="131"/>
      <c r="AS49" s="132"/>
      <c r="AT49" s="94"/>
      <c r="AU49" s="30"/>
    </row>
    <row r="50" spans="1:47" s="19" customFormat="1" x14ac:dyDescent="0.25">
      <c r="C50" s="20"/>
      <c r="D50" s="21"/>
      <c r="E50" s="22"/>
      <c r="F50" s="195"/>
      <c r="G50" s="22"/>
      <c r="H50" s="21"/>
      <c r="I50" s="22"/>
      <c r="J50" s="39"/>
      <c r="K50" s="22"/>
      <c r="L50" s="21"/>
      <c r="M50" s="22"/>
      <c r="N50" s="39"/>
      <c r="O50" s="22"/>
      <c r="P50" s="106"/>
      <c r="Q50" s="106"/>
      <c r="R50" s="209"/>
      <c r="S50" s="22"/>
      <c r="T50" s="21"/>
      <c r="U50" s="22"/>
      <c r="V50" s="195"/>
      <c r="W50" s="22"/>
      <c r="X50" s="21"/>
      <c r="Y50" s="22"/>
      <c r="Z50" s="226"/>
      <c r="AA50" s="22"/>
      <c r="AB50" s="21"/>
      <c r="AC50" s="22"/>
      <c r="AD50" s="195"/>
      <c r="AE50" s="22"/>
      <c r="AF50" s="21"/>
      <c r="AG50" s="22"/>
      <c r="AH50" s="226"/>
      <c r="AI50" s="22"/>
      <c r="AJ50" s="21"/>
      <c r="AK50" s="22"/>
      <c r="AL50" s="226"/>
      <c r="AM50" s="22"/>
      <c r="AN50" s="106"/>
      <c r="AO50" s="106"/>
      <c r="AP50" s="106"/>
      <c r="AQ50" s="133"/>
      <c r="AR50" s="134"/>
      <c r="AS50" s="135"/>
      <c r="AT50" s="133"/>
    </row>
    <row r="51" spans="1:47" s="13" customFormat="1" ht="15" customHeight="1" x14ac:dyDescent="0.25">
      <c r="B51" s="23" t="s">
        <v>28</v>
      </c>
      <c r="C51" s="24"/>
      <c r="D51" s="24"/>
      <c r="E51" s="24"/>
      <c r="F51" s="196"/>
      <c r="G51" s="24"/>
      <c r="H51" s="24"/>
      <c r="I51" s="24"/>
      <c r="J51" s="40"/>
      <c r="K51" s="24"/>
      <c r="L51" s="24"/>
      <c r="M51" s="24"/>
      <c r="N51" s="40"/>
      <c r="O51" s="24"/>
      <c r="P51" s="107"/>
      <c r="Q51" s="107"/>
      <c r="R51" s="210"/>
      <c r="S51" s="24"/>
      <c r="T51" s="24"/>
      <c r="U51" s="24"/>
      <c r="V51" s="196"/>
      <c r="W51" s="24"/>
      <c r="X51" s="24"/>
      <c r="Y51" s="24"/>
      <c r="Z51" s="227"/>
      <c r="AA51" s="24"/>
      <c r="AB51" s="24"/>
      <c r="AC51" s="24"/>
      <c r="AD51" s="196"/>
      <c r="AE51" s="24"/>
      <c r="AF51" s="25"/>
      <c r="AH51" s="237"/>
      <c r="AI51" s="26"/>
      <c r="AJ51" s="27"/>
      <c r="AK51" s="26"/>
      <c r="AL51" s="232"/>
      <c r="AM51" s="26"/>
      <c r="AN51" s="136"/>
      <c r="AO51" s="136"/>
      <c r="AP51" s="136"/>
      <c r="AQ51" s="136"/>
      <c r="AR51" s="137"/>
      <c r="AS51" s="138"/>
      <c r="AT51" s="106"/>
    </row>
    <row r="52" spans="1:47" s="13" customFormat="1" ht="15" customHeight="1" x14ac:dyDescent="0.25">
      <c r="B52" s="91" t="s">
        <v>55</v>
      </c>
      <c r="C52" s="59"/>
      <c r="D52" s="59"/>
      <c r="E52" s="59"/>
      <c r="F52" s="197"/>
      <c r="G52" s="59"/>
      <c r="H52" s="59"/>
      <c r="I52" s="59"/>
      <c r="J52" s="60"/>
      <c r="K52" s="59"/>
      <c r="L52" s="59"/>
      <c r="M52" s="59"/>
      <c r="N52" s="60"/>
      <c r="O52" s="59"/>
      <c r="P52" s="108"/>
      <c r="Q52" s="108"/>
      <c r="R52" s="211"/>
      <c r="S52" s="59"/>
      <c r="T52" s="59"/>
      <c r="U52" s="59"/>
      <c r="V52" s="197"/>
      <c r="W52" s="59"/>
      <c r="X52" s="59"/>
      <c r="Y52" s="59"/>
      <c r="Z52" s="228"/>
      <c r="AA52" s="59"/>
      <c r="AB52" s="59"/>
      <c r="AC52" s="59"/>
      <c r="AD52" s="197"/>
      <c r="AE52" s="59"/>
      <c r="AF52" s="61"/>
      <c r="AH52" s="237"/>
      <c r="AI52" s="26"/>
      <c r="AJ52" s="27"/>
      <c r="AK52" s="26"/>
      <c r="AL52" s="232"/>
      <c r="AM52" s="26"/>
      <c r="AN52" s="136"/>
      <c r="AO52" s="136"/>
      <c r="AP52" s="136"/>
      <c r="AQ52" s="136"/>
      <c r="AR52" s="137"/>
      <c r="AS52" s="138"/>
      <c r="AT52" s="106"/>
    </row>
    <row r="53" spans="1:47" s="13" customFormat="1" ht="15" customHeight="1" x14ac:dyDescent="0.25">
      <c r="B53" s="50" t="s">
        <v>27</v>
      </c>
      <c r="C53" s="51"/>
      <c r="D53" s="51"/>
      <c r="E53" s="51"/>
      <c r="F53" s="198"/>
      <c r="G53" s="51"/>
      <c r="H53" s="51"/>
      <c r="I53" s="51"/>
      <c r="J53" s="52"/>
      <c r="K53" s="51"/>
      <c r="L53" s="51"/>
      <c r="M53" s="51"/>
      <c r="N53" s="52"/>
      <c r="O53" s="51"/>
      <c r="P53" s="109"/>
      <c r="Q53" s="109"/>
      <c r="R53" s="212"/>
      <c r="S53" s="51"/>
      <c r="T53" s="51"/>
      <c r="U53" s="51"/>
      <c r="V53" s="198"/>
      <c r="W53" s="51"/>
      <c r="X53" s="51"/>
      <c r="Y53" s="51"/>
      <c r="Z53" s="229"/>
      <c r="AA53" s="51"/>
      <c r="AB53" s="51"/>
      <c r="AC53" s="51"/>
      <c r="AD53" s="198"/>
      <c r="AE53" s="51"/>
      <c r="AF53" s="53"/>
      <c r="AH53" s="237"/>
      <c r="AI53" s="26"/>
      <c r="AJ53" s="27"/>
      <c r="AK53" s="26"/>
      <c r="AL53" s="232"/>
      <c r="AM53" s="26"/>
      <c r="AN53" s="136"/>
      <c r="AO53" s="136"/>
      <c r="AP53" s="136"/>
      <c r="AQ53" s="136"/>
      <c r="AR53" s="137"/>
      <c r="AS53" s="138"/>
      <c r="AT53" s="106"/>
    </row>
    <row r="54" spans="1:47" s="13" customFormat="1" ht="15" customHeight="1" x14ac:dyDescent="0.25">
      <c r="B54" s="45" t="s">
        <v>35</v>
      </c>
      <c r="C54" s="46"/>
      <c r="D54" s="46"/>
      <c r="E54" s="46"/>
      <c r="F54" s="199"/>
      <c r="G54" s="46"/>
      <c r="H54" s="46"/>
      <c r="I54" s="46"/>
      <c r="J54" s="47"/>
      <c r="K54" s="46"/>
      <c r="L54" s="46"/>
      <c r="M54" s="46"/>
      <c r="N54" s="47"/>
      <c r="O54" s="46"/>
      <c r="P54" s="110"/>
      <c r="Q54" s="110"/>
      <c r="R54" s="213"/>
      <c r="S54" s="46"/>
      <c r="T54" s="46"/>
      <c r="U54" s="46"/>
      <c r="V54" s="199"/>
      <c r="W54" s="46"/>
      <c r="X54" s="46"/>
      <c r="Y54" s="46"/>
      <c r="Z54" s="230"/>
      <c r="AA54" s="46"/>
      <c r="AB54" s="46"/>
      <c r="AC54" s="48"/>
      <c r="AD54" s="247"/>
      <c r="AE54" s="46"/>
      <c r="AF54" s="49"/>
      <c r="AH54" s="237"/>
      <c r="AI54" s="26"/>
      <c r="AJ54" s="27"/>
      <c r="AK54" s="26"/>
      <c r="AL54" s="232"/>
      <c r="AM54" s="26"/>
      <c r="AN54" s="136"/>
      <c r="AO54" s="136"/>
      <c r="AP54" s="136"/>
      <c r="AQ54" s="136"/>
      <c r="AR54" s="137"/>
      <c r="AS54" s="138"/>
      <c r="AT54" s="106"/>
    </row>
    <row r="55" spans="1:47" s="13" customFormat="1" ht="15" customHeight="1" x14ac:dyDescent="0.25">
      <c r="B55" s="181" t="s">
        <v>42</v>
      </c>
      <c r="C55" s="182"/>
      <c r="D55" s="182"/>
      <c r="E55" s="182"/>
      <c r="F55" s="200"/>
      <c r="G55" s="182"/>
      <c r="H55" s="182"/>
      <c r="I55" s="182"/>
      <c r="J55" s="183"/>
      <c r="K55" s="182"/>
      <c r="L55" s="182"/>
      <c r="M55" s="182"/>
      <c r="N55" s="183"/>
      <c r="O55" s="182"/>
      <c r="P55" s="184"/>
      <c r="Q55" s="184"/>
      <c r="R55" s="214"/>
      <c r="S55" s="182"/>
      <c r="T55" s="182"/>
      <c r="U55" s="182"/>
      <c r="V55" s="200"/>
      <c r="W55" s="182"/>
      <c r="X55" s="182"/>
      <c r="Y55" s="182"/>
      <c r="Z55" s="231"/>
      <c r="AA55" s="182"/>
      <c r="AB55" s="182"/>
      <c r="AC55" s="182"/>
      <c r="AD55" s="200"/>
      <c r="AE55" s="182"/>
      <c r="AF55" s="185"/>
      <c r="AH55" s="237"/>
      <c r="AI55" s="28"/>
      <c r="AJ55" s="29"/>
      <c r="AK55" s="28"/>
      <c r="AL55" s="232"/>
      <c r="AM55" s="28"/>
      <c r="AN55" s="111"/>
      <c r="AO55" s="111"/>
      <c r="AP55" s="111"/>
      <c r="AQ55" s="111"/>
      <c r="AR55" s="36"/>
      <c r="AS55" s="112"/>
      <c r="AT55" s="139"/>
    </row>
    <row r="56" spans="1:47" s="13" customFormat="1" x14ac:dyDescent="0.25">
      <c r="C56" s="18"/>
      <c r="D56" s="29"/>
      <c r="E56" s="28"/>
      <c r="F56" s="201"/>
      <c r="G56" s="28"/>
      <c r="H56" s="29"/>
      <c r="I56" s="28"/>
      <c r="J56" s="41"/>
      <c r="K56" s="28"/>
      <c r="L56" s="29"/>
      <c r="M56" s="28"/>
      <c r="N56" s="41"/>
      <c r="O56" s="28"/>
      <c r="P56" s="111"/>
      <c r="Q56" s="111"/>
      <c r="R56" s="215"/>
      <c r="S56" s="28"/>
      <c r="T56" s="29"/>
      <c r="U56" s="28"/>
      <c r="V56" s="201"/>
      <c r="W56" s="28"/>
      <c r="X56" s="29"/>
      <c r="Y56" s="28"/>
      <c r="Z56" s="232"/>
      <c r="AA56" s="28"/>
      <c r="AB56" s="29"/>
      <c r="AC56" s="28"/>
      <c r="AD56" s="201"/>
      <c r="AE56" s="28"/>
      <c r="AF56" s="29"/>
      <c r="AG56" s="28"/>
      <c r="AH56" s="232"/>
      <c r="AI56" s="28"/>
      <c r="AJ56" s="29"/>
      <c r="AK56" s="28"/>
      <c r="AL56" s="232"/>
      <c r="AM56" s="28"/>
      <c r="AN56" s="111"/>
      <c r="AO56" s="111"/>
      <c r="AP56" s="111"/>
      <c r="AQ56" s="111"/>
      <c r="AR56" s="36"/>
      <c r="AS56" s="112"/>
      <c r="AT56" s="139"/>
    </row>
  </sheetData>
  <sortState xmlns:xlrd2="http://schemas.microsoft.com/office/spreadsheetml/2017/richdata2" ref="A10:AU46">
    <sortCondition descending="1" ref="AT10:AT46"/>
  </sortState>
  <mergeCells count="2">
    <mergeCell ref="B2:B4"/>
    <mergeCell ref="D4:F4"/>
  </mergeCells>
  <phoneticPr fontId="4" type="noConversion"/>
  <pageMargins left="0.19685039370078741" right="0.19685039370078741" top="0.39370078740157483" bottom="0.19685039370078741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Hans-Peter</dc:creator>
  <cp:lastModifiedBy>Hans-Peter Schmidt</cp:lastModifiedBy>
  <cp:lastPrinted>2023-12-08T08:45:02Z</cp:lastPrinted>
  <dcterms:created xsi:type="dcterms:W3CDTF">2013-09-23T16:10:26Z</dcterms:created>
  <dcterms:modified xsi:type="dcterms:W3CDTF">2024-10-16T16:16:43Z</dcterms:modified>
</cp:coreProperties>
</file>